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khaghaghordyan\Transparency International\Research &amp; Knowledge Team (TI-S) - Documents\2-Resources\CariPAM\Data\Data for publication\"/>
    </mc:Choice>
  </mc:AlternateContent>
  <bookViews>
    <workbookView xWindow="170" yWindow="-80" windowWidth="25610" windowHeight="15530" tabRatio="987" activeTab="1"/>
  </bookViews>
  <sheets>
    <sheet name="Overview Financial Disclosure" sheetId="1" r:id="rId1"/>
    <sheet name="The Bahamas" sheetId="4" r:id="rId2"/>
    <sheet name="The Cayman Islands" sheetId="38" r:id="rId3"/>
    <sheet name="Guyana" sheetId="39" r:id="rId4"/>
    <sheet name="Jamaica" sheetId="40" r:id="rId5"/>
    <sheet name="St Kitts and Nevis" sheetId="42" r:id="rId6"/>
    <sheet name="Trinidad and Tobago" sheetId="41" r:id="rId7"/>
  </sheets>
  <calcPr calcId="162913"/>
</workbook>
</file>

<file path=xl/calcChain.xml><?xml version="1.0" encoding="utf-8"?>
<calcChain xmlns="http://schemas.openxmlformats.org/spreadsheetml/2006/main">
  <c r="F21" i="1" l="1"/>
  <c r="F20" i="1"/>
  <c r="F19" i="1"/>
  <c r="F18" i="1"/>
  <c r="F17" i="1"/>
  <c r="F16" i="1"/>
  <c r="F15" i="1"/>
  <c r="F14" i="1"/>
  <c r="F13" i="1"/>
  <c r="F11" i="1"/>
  <c r="F10" i="1"/>
  <c r="F6" i="1" s="1"/>
  <c r="F9" i="1"/>
  <c r="F8" i="1"/>
  <c r="F7" i="1"/>
  <c r="F5" i="1"/>
  <c r="G21" i="1"/>
  <c r="G20" i="1"/>
  <c r="G19" i="1"/>
  <c r="G18" i="1"/>
  <c r="G17" i="1"/>
  <c r="G16" i="1"/>
  <c r="G15" i="1"/>
  <c r="G14" i="1"/>
  <c r="G13" i="1"/>
  <c r="G11" i="1"/>
  <c r="G10" i="1"/>
  <c r="G9" i="1"/>
  <c r="G8" i="1"/>
  <c r="G7" i="1"/>
  <c r="G5" i="1"/>
  <c r="H21" i="1"/>
  <c r="H20" i="1"/>
  <c r="H19" i="1"/>
  <c r="H18" i="1"/>
  <c r="H17" i="1"/>
  <c r="H16" i="1"/>
  <c r="H15" i="1"/>
  <c r="H14" i="1"/>
  <c r="H13" i="1"/>
  <c r="H11" i="1"/>
  <c r="H10" i="1"/>
  <c r="H9" i="1"/>
  <c r="H8" i="1"/>
  <c r="H6" i="1" s="1"/>
  <c r="H7" i="1"/>
  <c r="H5" i="1"/>
  <c r="I21" i="1"/>
  <c r="I20" i="1"/>
  <c r="I19" i="1"/>
  <c r="I18" i="1"/>
  <c r="I17" i="1"/>
  <c r="I16" i="1"/>
  <c r="I15" i="1"/>
  <c r="I14" i="1"/>
  <c r="I13" i="1"/>
  <c r="I11" i="1"/>
  <c r="I10" i="1"/>
  <c r="I9" i="1"/>
  <c r="I8" i="1"/>
  <c r="I7" i="1"/>
  <c r="I5" i="1"/>
  <c r="I154" i="1"/>
  <c r="I153" i="1"/>
  <c r="I152" i="1"/>
  <c r="I151" i="1"/>
  <c r="I149" i="1"/>
  <c r="I148" i="1"/>
  <c r="I147" i="1"/>
  <c r="I146" i="1"/>
  <c r="I144" i="1"/>
  <c r="I143" i="1"/>
  <c r="I142" i="1"/>
  <c r="I140" i="1"/>
  <c r="I139" i="1"/>
  <c r="I138" i="1"/>
  <c r="I137" i="1"/>
  <c r="I135" i="1"/>
  <c r="I134" i="1"/>
  <c r="I133" i="1"/>
  <c r="I132" i="1"/>
  <c r="I131" i="1"/>
  <c r="I130" i="1"/>
  <c r="I129" i="1"/>
  <c r="I128" i="1"/>
  <c r="I127" i="1"/>
  <c r="I125" i="1"/>
  <c r="I124" i="1"/>
  <c r="I123" i="1"/>
  <c r="I122" i="1"/>
  <c r="I121" i="1"/>
  <c r="I119" i="1"/>
  <c r="I116" i="1"/>
  <c r="I115" i="1"/>
  <c r="I114" i="1"/>
  <c r="I113" i="1"/>
  <c r="I111" i="1"/>
  <c r="I110" i="1"/>
  <c r="I109" i="1"/>
  <c r="I108" i="1"/>
  <c r="I106" i="1"/>
  <c r="I105" i="1"/>
  <c r="I104" i="1"/>
  <c r="I102" i="1"/>
  <c r="I101" i="1"/>
  <c r="I100" i="1"/>
  <c r="I99" i="1"/>
  <c r="I97" i="1"/>
  <c r="I96" i="1"/>
  <c r="I95" i="1"/>
  <c r="I94" i="1"/>
  <c r="I93" i="1"/>
  <c r="I92" i="1"/>
  <c r="I91" i="1"/>
  <c r="I90" i="1"/>
  <c r="I89" i="1"/>
  <c r="I87" i="1"/>
  <c r="I86" i="1"/>
  <c r="I85" i="1"/>
  <c r="I84" i="1"/>
  <c r="I83" i="1"/>
  <c r="I81" i="1"/>
  <c r="I78" i="1"/>
  <c r="I77" i="1"/>
  <c r="I76" i="1"/>
  <c r="I75" i="1"/>
  <c r="I73" i="1"/>
  <c r="I72" i="1"/>
  <c r="I71" i="1"/>
  <c r="I70" i="1"/>
  <c r="I68" i="1"/>
  <c r="I67" i="1"/>
  <c r="I66" i="1"/>
  <c r="I64" i="1"/>
  <c r="I63" i="1"/>
  <c r="I62" i="1"/>
  <c r="I61" i="1"/>
  <c r="I59" i="1"/>
  <c r="I58" i="1"/>
  <c r="I57" i="1"/>
  <c r="I56" i="1"/>
  <c r="I55" i="1"/>
  <c r="I54" i="1"/>
  <c r="I53" i="1"/>
  <c r="I52" i="1"/>
  <c r="I51" i="1"/>
  <c r="I49" i="1"/>
  <c r="I48" i="1"/>
  <c r="I47" i="1"/>
  <c r="I46" i="1"/>
  <c r="I45" i="1"/>
  <c r="I43" i="1"/>
  <c r="I40" i="1"/>
  <c r="I39" i="1"/>
  <c r="I38" i="1"/>
  <c r="I37" i="1"/>
  <c r="I35" i="1"/>
  <c r="I34" i="1"/>
  <c r="I33" i="1"/>
  <c r="I32" i="1"/>
  <c r="I30" i="1"/>
  <c r="I29" i="1"/>
  <c r="I28" i="1"/>
  <c r="I26" i="1"/>
  <c r="I25" i="1"/>
  <c r="I24" i="1"/>
  <c r="I23" i="1"/>
  <c r="H154" i="1"/>
  <c r="H153" i="1"/>
  <c r="H152" i="1"/>
  <c r="H151" i="1"/>
  <c r="H149" i="1"/>
  <c r="H148" i="1"/>
  <c r="H147" i="1"/>
  <c r="H146" i="1"/>
  <c r="H144" i="1"/>
  <c r="H143" i="1"/>
  <c r="H142" i="1"/>
  <c r="H140" i="1"/>
  <c r="H139" i="1"/>
  <c r="H138" i="1"/>
  <c r="H137" i="1"/>
  <c r="H135" i="1"/>
  <c r="H134" i="1"/>
  <c r="H133" i="1"/>
  <c r="H132" i="1"/>
  <c r="H131" i="1"/>
  <c r="H130" i="1"/>
  <c r="H129" i="1"/>
  <c r="H128" i="1"/>
  <c r="H127" i="1"/>
  <c r="H125" i="1"/>
  <c r="H124" i="1"/>
  <c r="H123" i="1"/>
  <c r="H122" i="1"/>
  <c r="H121" i="1"/>
  <c r="H119" i="1"/>
  <c r="H116" i="1"/>
  <c r="H115" i="1"/>
  <c r="H114" i="1"/>
  <c r="H113" i="1"/>
  <c r="H111" i="1"/>
  <c r="H110" i="1"/>
  <c r="H109" i="1"/>
  <c r="H108" i="1"/>
  <c r="H106" i="1"/>
  <c r="H105" i="1"/>
  <c r="H104" i="1"/>
  <c r="H102" i="1"/>
  <c r="H101" i="1"/>
  <c r="H100" i="1"/>
  <c r="H99" i="1"/>
  <c r="H97" i="1"/>
  <c r="H96" i="1"/>
  <c r="H95" i="1"/>
  <c r="H94" i="1"/>
  <c r="H93" i="1"/>
  <c r="H92" i="1"/>
  <c r="H91" i="1"/>
  <c r="H90" i="1"/>
  <c r="H89" i="1"/>
  <c r="H87" i="1"/>
  <c r="H86" i="1"/>
  <c r="H85" i="1"/>
  <c r="H84" i="1"/>
  <c r="H83" i="1"/>
  <c r="H81" i="1"/>
  <c r="H78" i="1"/>
  <c r="H77" i="1"/>
  <c r="H76" i="1"/>
  <c r="H75" i="1"/>
  <c r="H73" i="1"/>
  <c r="H72" i="1"/>
  <c r="H71" i="1"/>
  <c r="H70" i="1"/>
  <c r="H68" i="1"/>
  <c r="H67" i="1"/>
  <c r="H66" i="1"/>
  <c r="H64" i="1"/>
  <c r="H63" i="1"/>
  <c r="H62" i="1"/>
  <c r="H61" i="1"/>
  <c r="H59" i="1"/>
  <c r="H58" i="1"/>
  <c r="H57" i="1"/>
  <c r="H56" i="1"/>
  <c r="H55" i="1"/>
  <c r="H54" i="1"/>
  <c r="H53" i="1"/>
  <c r="H52" i="1"/>
  <c r="H51" i="1"/>
  <c r="H49" i="1"/>
  <c r="H48" i="1"/>
  <c r="H47" i="1"/>
  <c r="H46" i="1"/>
  <c r="H45" i="1"/>
  <c r="H43" i="1"/>
  <c r="H40" i="1"/>
  <c r="H39" i="1"/>
  <c r="H38" i="1"/>
  <c r="H37" i="1"/>
  <c r="H35" i="1"/>
  <c r="H34" i="1"/>
  <c r="H33" i="1"/>
  <c r="H32" i="1"/>
  <c r="H30" i="1"/>
  <c r="H29" i="1"/>
  <c r="H28" i="1"/>
  <c r="H26" i="1"/>
  <c r="H25" i="1"/>
  <c r="H24" i="1"/>
  <c r="H23" i="1"/>
  <c r="G154" i="1"/>
  <c r="G153" i="1"/>
  <c r="G152" i="1"/>
  <c r="G151" i="1"/>
  <c r="G149" i="1"/>
  <c r="G148" i="1"/>
  <c r="G147" i="1"/>
  <c r="G146" i="1"/>
  <c r="G144" i="1"/>
  <c r="G143" i="1"/>
  <c r="G142" i="1"/>
  <c r="G140" i="1"/>
  <c r="G139" i="1"/>
  <c r="G138" i="1"/>
  <c r="G137" i="1"/>
  <c r="G135" i="1"/>
  <c r="G134" i="1"/>
  <c r="G133" i="1"/>
  <c r="G132" i="1"/>
  <c r="G131" i="1"/>
  <c r="G130" i="1"/>
  <c r="G129" i="1"/>
  <c r="G128" i="1"/>
  <c r="G127" i="1"/>
  <c r="G125" i="1"/>
  <c r="G124" i="1"/>
  <c r="G123" i="1"/>
  <c r="G122" i="1"/>
  <c r="G121" i="1"/>
  <c r="G119" i="1"/>
  <c r="G116" i="1"/>
  <c r="G115" i="1"/>
  <c r="G114" i="1"/>
  <c r="G113" i="1"/>
  <c r="G111" i="1"/>
  <c r="G110" i="1"/>
  <c r="G109" i="1"/>
  <c r="G108" i="1"/>
  <c r="G106" i="1"/>
  <c r="G105" i="1"/>
  <c r="G104" i="1"/>
  <c r="G102" i="1"/>
  <c r="G101" i="1"/>
  <c r="G100" i="1"/>
  <c r="G99" i="1"/>
  <c r="G97" i="1"/>
  <c r="G96" i="1"/>
  <c r="G95" i="1"/>
  <c r="G94" i="1"/>
  <c r="G93" i="1"/>
  <c r="G92" i="1"/>
  <c r="G91" i="1"/>
  <c r="G90" i="1"/>
  <c r="G89" i="1"/>
  <c r="G87" i="1"/>
  <c r="G86" i="1"/>
  <c r="G85" i="1"/>
  <c r="G84" i="1"/>
  <c r="G83" i="1"/>
  <c r="G81" i="1"/>
  <c r="G78" i="1"/>
  <c r="G77" i="1"/>
  <c r="G76" i="1"/>
  <c r="G75" i="1"/>
  <c r="G73" i="1"/>
  <c r="G72" i="1"/>
  <c r="G71" i="1"/>
  <c r="G70" i="1"/>
  <c r="G68" i="1"/>
  <c r="G67" i="1"/>
  <c r="G66" i="1"/>
  <c r="G64" i="1"/>
  <c r="G63" i="1"/>
  <c r="G62" i="1"/>
  <c r="G61" i="1"/>
  <c r="G59" i="1"/>
  <c r="G58" i="1"/>
  <c r="G57" i="1"/>
  <c r="G56" i="1"/>
  <c r="G55" i="1"/>
  <c r="G54" i="1"/>
  <c r="G53" i="1"/>
  <c r="G52" i="1"/>
  <c r="G51" i="1"/>
  <c r="G49" i="1"/>
  <c r="G48" i="1"/>
  <c r="G47" i="1"/>
  <c r="G46" i="1"/>
  <c r="G45" i="1"/>
  <c r="G43" i="1"/>
  <c r="G40" i="1"/>
  <c r="G39" i="1"/>
  <c r="G38" i="1"/>
  <c r="G37" i="1"/>
  <c r="G35" i="1"/>
  <c r="G34" i="1"/>
  <c r="G33" i="1"/>
  <c r="G32" i="1"/>
  <c r="G30" i="1"/>
  <c r="G29" i="1"/>
  <c r="G28" i="1"/>
  <c r="G26" i="1"/>
  <c r="G25" i="1"/>
  <c r="G24" i="1"/>
  <c r="G23" i="1"/>
  <c r="F154" i="1"/>
  <c r="F153" i="1"/>
  <c r="F152" i="1"/>
  <c r="F151" i="1"/>
  <c r="C151" i="1" s="1"/>
  <c r="F149" i="1"/>
  <c r="F148" i="1"/>
  <c r="F147" i="1"/>
  <c r="F146" i="1"/>
  <c r="F144" i="1"/>
  <c r="F143" i="1"/>
  <c r="F142" i="1"/>
  <c r="F140" i="1"/>
  <c r="F139" i="1"/>
  <c r="F138" i="1"/>
  <c r="F137" i="1"/>
  <c r="F135" i="1"/>
  <c r="F134" i="1"/>
  <c r="F133" i="1"/>
  <c r="F132" i="1"/>
  <c r="F131" i="1"/>
  <c r="F130" i="1"/>
  <c r="F129" i="1"/>
  <c r="F128" i="1"/>
  <c r="F127" i="1"/>
  <c r="F125" i="1"/>
  <c r="F124" i="1"/>
  <c r="F123" i="1"/>
  <c r="F122" i="1"/>
  <c r="F121" i="1"/>
  <c r="F119" i="1"/>
  <c r="F116" i="1"/>
  <c r="F115" i="1"/>
  <c r="F114" i="1"/>
  <c r="F113" i="1"/>
  <c r="F111" i="1"/>
  <c r="F110" i="1"/>
  <c r="F109" i="1"/>
  <c r="F108" i="1"/>
  <c r="F106" i="1"/>
  <c r="F105" i="1"/>
  <c r="F104" i="1"/>
  <c r="F102" i="1"/>
  <c r="F101" i="1"/>
  <c r="F100" i="1"/>
  <c r="F99" i="1"/>
  <c r="F97" i="1"/>
  <c r="F96" i="1"/>
  <c r="F95" i="1"/>
  <c r="F94" i="1"/>
  <c r="F93" i="1"/>
  <c r="F92" i="1"/>
  <c r="F91" i="1"/>
  <c r="F90" i="1"/>
  <c r="F89" i="1"/>
  <c r="F87" i="1"/>
  <c r="F86" i="1"/>
  <c r="F85" i="1"/>
  <c r="F84" i="1"/>
  <c r="F83" i="1"/>
  <c r="F81" i="1"/>
  <c r="F78" i="1"/>
  <c r="F77" i="1"/>
  <c r="F76" i="1"/>
  <c r="F75" i="1"/>
  <c r="F73" i="1"/>
  <c r="F72" i="1"/>
  <c r="F71" i="1"/>
  <c r="F70" i="1"/>
  <c r="F68" i="1"/>
  <c r="F67" i="1"/>
  <c r="F66" i="1"/>
  <c r="F64" i="1"/>
  <c r="F63" i="1"/>
  <c r="F62" i="1"/>
  <c r="F61" i="1"/>
  <c r="F59" i="1"/>
  <c r="F58" i="1"/>
  <c r="F57" i="1"/>
  <c r="F56" i="1"/>
  <c r="F55" i="1"/>
  <c r="F54" i="1"/>
  <c r="F53" i="1"/>
  <c r="F52" i="1"/>
  <c r="F51" i="1"/>
  <c r="F49" i="1"/>
  <c r="F48" i="1"/>
  <c r="F47" i="1"/>
  <c r="F46" i="1"/>
  <c r="F45" i="1"/>
  <c r="F43" i="1"/>
  <c r="F40" i="1"/>
  <c r="F39" i="1"/>
  <c r="F38" i="1"/>
  <c r="F37" i="1"/>
  <c r="F35" i="1"/>
  <c r="F34" i="1"/>
  <c r="F33" i="1"/>
  <c r="F32" i="1"/>
  <c r="F30" i="1"/>
  <c r="F29" i="1"/>
  <c r="F28" i="1"/>
  <c r="F26" i="1"/>
  <c r="F25" i="1"/>
  <c r="F24" i="1"/>
  <c r="F23" i="1"/>
  <c r="E154" i="1"/>
  <c r="E153" i="1"/>
  <c r="E152" i="1"/>
  <c r="E151" i="1"/>
  <c r="E149" i="1"/>
  <c r="E148" i="1"/>
  <c r="E147" i="1"/>
  <c r="E146" i="1"/>
  <c r="E144" i="1"/>
  <c r="E143" i="1"/>
  <c r="E142" i="1"/>
  <c r="E140" i="1"/>
  <c r="E139" i="1"/>
  <c r="E138" i="1"/>
  <c r="E137" i="1"/>
  <c r="E135" i="1"/>
  <c r="E134" i="1"/>
  <c r="E133" i="1"/>
  <c r="E132" i="1"/>
  <c r="E131" i="1"/>
  <c r="E130" i="1"/>
  <c r="E129" i="1"/>
  <c r="E128" i="1"/>
  <c r="E127" i="1"/>
  <c r="E125" i="1"/>
  <c r="E124" i="1"/>
  <c r="E123" i="1"/>
  <c r="E122" i="1"/>
  <c r="E121" i="1"/>
  <c r="E119" i="1"/>
  <c r="E116" i="1"/>
  <c r="E115" i="1"/>
  <c r="E114" i="1"/>
  <c r="E113" i="1"/>
  <c r="E111" i="1"/>
  <c r="E110" i="1"/>
  <c r="E109" i="1"/>
  <c r="E108" i="1"/>
  <c r="E106" i="1"/>
  <c r="E105" i="1"/>
  <c r="E104" i="1"/>
  <c r="E102" i="1"/>
  <c r="E101" i="1"/>
  <c r="E100" i="1"/>
  <c r="E99" i="1"/>
  <c r="E97" i="1"/>
  <c r="E96" i="1"/>
  <c r="E95" i="1"/>
  <c r="E94" i="1"/>
  <c r="E93" i="1"/>
  <c r="E92" i="1"/>
  <c r="E91" i="1"/>
  <c r="E90" i="1"/>
  <c r="E89" i="1"/>
  <c r="E87" i="1"/>
  <c r="E86" i="1"/>
  <c r="E85" i="1"/>
  <c r="E84" i="1"/>
  <c r="E83" i="1"/>
  <c r="E81" i="1"/>
  <c r="E78" i="1"/>
  <c r="E77" i="1"/>
  <c r="E76" i="1"/>
  <c r="E75" i="1"/>
  <c r="E73" i="1"/>
  <c r="E72" i="1"/>
  <c r="E71" i="1"/>
  <c r="E70" i="1"/>
  <c r="E68" i="1"/>
  <c r="E67" i="1"/>
  <c r="E66" i="1"/>
  <c r="E64" i="1"/>
  <c r="E63" i="1"/>
  <c r="E62" i="1"/>
  <c r="E61" i="1"/>
  <c r="E59" i="1"/>
  <c r="E58" i="1"/>
  <c r="E57" i="1"/>
  <c r="E56" i="1"/>
  <c r="E55" i="1"/>
  <c r="E54" i="1"/>
  <c r="E53" i="1"/>
  <c r="E52" i="1"/>
  <c r="E51" i="1"/>
  <c r="E49" i="1"/>
  <c r="E48" i="1"/>
  <c r="E47" i="1"/>
  <c r="E46" i="1"/>
  <c r="E45" i="1"/>
  <c r="E43" i="1"/>
  <c r="E40" i="1"/>
  <c r="E39" i="1"/>
  <c r="E38" i="1"/>
  <c r="E37" i="1"/>
  <c r="E35" i="1"/>
  <c r="E34" i="1"/>
  <c r="E33" i="1"/>
  <c r="E32" i="1"/>
  <c r="E30" i="1"/>
  <c r="E29" i="1"/>
  <c r="E28" i="1"/>
  <c r="E26" i="1"/>
  <c r="E25" i="1"/>
  <c r="E24" i="1"/>
  <c r="E23" i="1"/>
  <c r="D154" i="1"/>
  <c r="D153" i="1"/>
  <c r="D152" i="1"/>
  <c r="D151" i="1"/>
  <c r="D149" i="1"/>
  <c r="D148" i="1"/>
  <c r="D147" i="1"/>
  <c r="C147" i="1" s="1"/>
  <c r="D146" i="1"/>
  <c r="D144" i="1"/>
  <c r="D143" i="1"/>
  <c r="D142" i="1"/>
  <c r="D140" i="1"/>
  <c r="D139" i="1"/>
  <c r="D138" i="1"/>
  <c r="D137" i="1"/>
  <c r="D135" i="1"/>
  <c r="D134" i="1"/>
  <c r="D133" i="1"/>
  <c r="D132" i="1"/>
  <c r="D131" i="1"/>
  <c r="D130" i="1"/>
  <c r="D129" i="1"/>
  <c r="D128" i="1"/>
  <c r="D127" i="1"/>
  <c r="D125" i="1"/>
  <c r="D124" i="1"/>
  <c r="D123" i="1"/>
  <c r="D122" i="1"/>
  <c r="D121" i="1"/>
  <c r="D119" i="1"/>
  <c r="D116" i="1"/>
  <c r="D115" i="1"/>
  <c r="D114" i="1"/>
  <c r="D113" i="1"/>
  <c r="D111" i="1"/>
  <c r="D110" i="1"/>
  <c r="D109" i="1"/>
  <c r="D108" i="1"/>
  <c r="D106" i="1"/>
  <c r="D105" i="1"/>
  <c r="D104" i="1"/>
  <c r="D102" i="1"/>
  <c r="D101" i="1"/>
  <c r="D100" i="1"/>
  <c r="D99" i="1"/>
  <c r="D97" i="1"/>
  <c r="D96" i="1"/>
  <c r="D95" i="1"/>
  <c r="D94" i="1"/>
  <c r="D93" i="1"/>
  <c r="D92" i="1"/>
  <c r="D91" i="1"/>
  <c r="D90" i="1"/>
  <c r="D89" i="1"/>
  <c r="D87" i="1"/>
  <c r="D86" i="1"/>
  <c r="D85" i="1"/>
  <c r="D84" i="1"/>
  <c r="D83" i="1"/>
  <c r="D81" i="1"/>
  <c r="D78" i="1"/>
  <c r="D77" i="1"/>
  <c r="D76" i="1"/>
  <c r="D75" i="1"/>
  <c r="D73" i="1"/>
  <c r="D72" i="1"/>
  <c r="D71" i="1"/>
  <c r="D70" i="1"/>
  <c r="D68" i="1"/>
  <c r="D67" i="1"/>
  <c r="D66" i="1"/>
  <c r="D64" i="1"/>
  <c r="D63" i="1"/>
  <c r="D62" i="1"/>
  <c r="D61" i="1"/>
  <c r="D59" i="1"/>
  <c r="D58" i="1"/>
  <c r="D57" i="1"/>
  <c r="D56" i="1"/>
  <c r="D55" i="1"/>
  <c r="D54" i="1"/>
  <c r="D53" i="1"/>
  <c r="D52" i="1"/>
  <c r="D51" i="1"/>
  <c r="D49" i="1"/>
  <c r="D48" i="1"/>
  <c r="D47" i="1"/>
  <c r="D46" i="1"/>
  <c r="D45" i="1"/>
  <c r="D43" i="1"/>
  <c r="D40" i="1"/>
  <c r="D39" i="1"/>
  <c r="D38" i="1"/>
  <c r="D37" i="1"/>
  <c r="D35" i="1"/>
  <c r="D34" i="1"/>
  <c r="D33" i="1"/>
  <c r="D32" i="1"/>
  <c r="D30" i="1"/>
  <c r="D29" i="1"/>
  <c r="D28" i="1"/>
  <c r="D26" i="1"/>
  <c r="D25" i="1"/>
  <c r="D24" i="1"/>
  <c r="E21" i="1"/>
  <c r="E20" i="1"/>
  <c r="E19" i="1"/>
  <c r="E18" i="1"/>
  <c r="E17" i="1"/>
  <c r="E16" i="1"/>
  <c r="E15" i="1"/>
  <c r="E14" i="1"/>
  <c r="E12" i="1" s="1"/>
  <c r="E13" i="1"/>
  <c r="E11" i="1"/>
  <c r="E6" i="1" s="1"/>
  <c r="E10" i="1"/>
  <c r="E9" i="1"/>
  <c r="E8" i="1"/>
  <c r="E7" i="1"/>
  <c r="E5" i="1"/>
  <c r="G6" i="1"/>
  <c r="I6" i="1"/>
  <c r="F12" i="1"/>
  <c r="G12" i="1"/>
  <c r="H12" i="1"/>
  <c r="I12" i="1"/>
  <c r="D14" i="1"/>
  <c r="D15" i="1"/>
  <c r="D16" i="1"/>
  <c r="D17" i="1"/>
  <c r="C17" i="1" s="1"/>
  <c r="D18" i="1"/>
  <c r="D19" i="1"/>
  <c r="D20" i="1"/>
  <c r="D12" i="1" s="1"/>
  <c r="D21" i="1"/>
  <c r="D13" i="1"/>
  <c r="D8" i="1"/>
  <c r="D9" i="1"/>
  <c r="D10" i="1"/>
  <c r="C10" i="1" s="1"/>
  <c r="D11" i="1"/>
  <c r="D7" i="1"/>
  <c r="D5" i="1"/>
  <c r="D4" i="1" s="1"/>
  <c r="C154" i="1"/>
  <c r="C153" i="1"/>
  <c r="C152" i="1"/>
  <c r="I150" i="1"/>
  <c r="H150" i="1"/>
  <c r="G150" i="1"/>
  <c r="F150" i="1"/>
  <c r="E150" i="1"/>
  <c r="C150" i="1" s="1"/>
  <c r="D150" i="1"/>
  <c r="C149" i="1"/>
  <c r="C148" i="1"/>
  <c r="C146" i="1"/>
  <c r="I145" i="1"/>
  <c r="C145" i="1" s="1"/>
  <c r="H145" i="1"/>
  <c r="G145" i="1"/>
  <c r="F145" i="1"/>
  <c r="E145" i="1"/>
  <c r="D145" i="1"/>
  <c r="C144" i="1"/>
  <c r="C143" i="1"/>
  <c r="C142" i="1"/>
  <c r="I141" i="1"/>
  <c r="H141" i="1"/>
  <c r="G141" i="1"/>
  <c r="F141" i="1"/>
  <c r="E141" i="1"/>
  <c r="D141" i="1"/>
  <c r="C141" i="1"/>
  <c r="C140" i="1"/>
  <c r="C139" i="1"/>
  <c r="C138" i="1"/>
  <c r="C137" i="1"/>
  <c r="I136" i="1"/>
  <c r="H136" i="1"/>
  <c r="G136" i="1"/>
  <c r="F136" i="1"/>
  <c r="E136" i="1"/>
  <c r="C136" i="1" s="1"/>
  <c r="D136" i="1"/>
  <c r="C135" i="1"/>
  <c r="C134" i="1"/>
  <c r="C133" i="1"/>
  <c r="C132" i="1"/>
  <c r="C131" i="1"/>
  <c r="C130" i="1"/>
  <c r="C129" i="1"/>
  <c r="C128" i="1"/>
  <c r="C127" i="1"/>
  <c r="I126" i="1"/>
  <c r="H126" i="1"/>
  <c r="G126" i="1"/>
  <c r="F126" i="1"/>
  <c r="E126" i="1"/>
  <c r="D126" i="1"/>
  <c r="C125" i="1"/>
  <c r="C124" i="1"/>
  <c r="C123" i="1"/>
  <c r="C122" i="1"/>
  <c r="C121" i="1"/>
  <c r="I120" i="1"/>
  <c r="H120" i="1"/>
  <c r="G120" i="1"/>
  <c r="F120" i="1"/>
  <c r="E120" i="1"/>
  <c r="D120" i="1"/>
  <c r="C119" i="1"/>
  <c r="G118" i="1"/>
  <c r="E118" i="1"/>
  <c r="E117" i="1" s="1"/>
  <c r="D118" i="1"/>
  <c r="D117" i="1" s="1"/>
  <c r="G117" i="1"/>
  <c r="C116" i="1"/>
  <c r="C115" i="1"/>
  <c r="C114" i="1"/>
  <c r="C113" i="1"/>
  <c r="I112" i="1"/>
  <c r="H112" i="1"/>
  <c r="G112" i="1"/>
  <c r="F112" i="1"/>
  <c r="E112" i="1"/>
  <c r="D112" i="1"/>
  <c r="C112" i="1" s="1"/>
  <c r="C111" i="1"/>
  <c r="C110" i="1"/>
  <c r="C109" i="1"/>
  <c r="C108" i="1"/>
  <c r="I107" i="1"/>
  <c r="H107" i="1"/>
  <c r="G107" i="1"/>
  <c r="F107" i="1"/>
  <c r="E107" i="1"/>
  <c r="D107" i="1"/>
  <c r="C107" i="1" s="1"/>
  <c r="C106" i="1"/>
  <c r="C105" i="1"/>
  <c r="C104" i="1"/>
  <c r="I103" i="1"/>
  <c r="C103" i="1" s="1"/>
  <c r="H103" i="1"/>
  <c r="G103" i="1"/>
  <c r="F103" i="1"/>
  <c r="E103" i="1"/>
  <c r="D103" i="1"/>
  <c r="C102" i="1"/>
  <c r="C101" i="1"/>
  <c r="C100" i="1"/>
  <c r="C99" i="1"/>
  <c r="I98" i="1"/>
  <c r="H98" i="1"/>
  <c r="G98" i="1"/>
  <c r="F98" i="1"/>
  <c r="E98" i="1"/>
  <c r="D98" i="1"/>
  <c r="C98" i="1" s="1"/>
  <c r="C97" i="1"/>
  <c r="C96" i="1"/>
  <c r="C95" i="1"/>
  <c r="C94" i="1"/>
  <c r="C93" i="1"/>
  <c r="C92" i="1"/>
  <c r="C91" i="1"/>
  <c r="C90" i="1"/>
  <c r="C89" i="1"/>
  <c r="I88" i="1"/>
  <c r="H88" i="1"/>
  <c r="G88" i="1"/>
  <c r="F88" i="1"/>
  <c r="E88" i="1"/>
  <c r="D88" i="1"/>
  <c r="C87" i="1"/>
  <c r="C86" i="1"/>
  <c r="C85" i="1"/>
  <c r="C84" i="1"/>
  <c r="C83" i="1"/>
  <c r="I82" i="1"/>
  <c r="H82" i="1"/>
  <c r="G82" i="1"/>
  <c r="F82" i="1"/>
  <c r="E82" i="1"/>
  <c r="D82" i="1"/>
  <c r="C81" i="1"/>
  <c r="I80" i="1"/>
  <c r="I79" i="1" s="1"/>
  <c r="H80" i="1"/>
  <c r="H79" i="1" s="1"/>
  <c r="C78" i="1"/>
  <c r="C77" i="1"/>
  <c r="C76" i="1"/>
  <c r="C75" i="1"/>
  <c r="I74" i="1"/>
  <c r="H74" i="1"/>
  <c r="G74" i="1"/>
  <c r="F74" i="1"/>
  <c r="E74" i="1"/>
  <c r="D74" i="1"/>
  <c r="C74" i="1"/>
  <c r="C73" i="1"/>
  <c r="C72" i="1"/>
  <c r="C71" i="1"/>
  <c r="C70" i="1"/>
  <c r="I69" i="1"/>
  <c r="H69" i="1"/>
  <c r="G69" i="1"/>
  <c r="F69" i="1"/>
  <c r="E69" i="1"/>
  <c r="C69" i="1" s="1"/>
  <c r="D69" i="1"/>
  <c r="C68" i="1"/>
  <c r="C67" i="1"/>
  <c r="C66" i="1"/>
  <c r="I65" i="1"/>
  <c r="H65" i="1"/>
  <c r="G65" i="1"/>
  <c r="F65" i="1"/>
  <c r="E65" i="1"/>
  <c r="C65" i="1" s="1"/>
  <c r="D65" i="1"/>
  <c r="C64" i="1"/>
  <c r="C63" i="1"/>
  <c r="C62" i="1"/>
  <c r="C61" i="1"/>
  <c r="I60" i="1"/>
  <c r="H60" i="1"/>
  <c r="G60" i="1"/>
  <c r="F60" i="1"/>
  <c r="E60" i="1"/>
  <c r="D60" i="1"/>
  <c r="C60" i="1"/>
  <c r="C59" i="1"/>
  <c r="C58" i="1"/>
  <c r="C57" i="1"/>
  <c r="C56" i="1"/>
  <c r="C55" i="1"/>
  <c r="C54" i="1"/>
  <c r="C53" i="1"/>
  <c r="C52" i="1"/>
  <c r="C51" i="1"/>
  <c r="I50" i="1"/>
  <c r="H50" i="1"/>
  <c r="G50" i="1"/>
  <c r="F50" i="1"/>
  <c r="E50" i="1"/>
  <c r="D50" i="1"/>
  <c r="C50" i="1"/>
  <c r="C49" i="1"/>
  <c r="C48" i="1"/>
  <c r="C47" i="1"/>
  <c r="C46" i="1"/>
  <c r="C45" i="1"/>
  <c r="I44" i="1"/>
  <c r="H44" i="1"/>
  <c r="G44" i="1"/>
  <c r="F44" i="1"/>
  <c r="E44" i="1"/>
  <c r="D44" i="1"/>
  <c r="C43" i="1"/>
  <c r="I42" i="1"/>
  <c r="I41" i="1" s="1"/>
  <c r="F42" i="1"/>
  <c r="F41" i="1" s="1"/>
  <c r="C40" i="1"/>
  <c r="C39" i="1"/>
  <c r="C38" i="1"/>
  <c r="C37" i="1"/>
  <c r="I36" i="1"/>
  <c r="H36" i="1"/>
  <c r="C36" i="1" s="1"/>
  <c r="G36" i="1"/>
  <c r="F36" i="1"/>
  <c r="E36" i="1"/>
  <c r="D36" i="1"/>
  <c r="C35" i="1"/>
  <c r="C34" i="1"/>
  <c r="C33" i="1"/>
  <c r="C32" i="1"/>
  <c r="I31" i="1"/>
  <c r="H31" i="1"/>
  <c r="G31" i="1"/>
  <c r="F31" i="1"/>
  <c r="E31" i="1"/>
  <c r="D31" i="1"/>
  <c r="C31" i="1"/>
  <c r="C30" i="1"/>
  <c r="C29" i="1"/>
  <c r="C28" i="1"/>
  <c r="I27" i="1"/>
  <c r="H27" i="1"/>
  <c r="G27" i="1"/>
  <c r="F27" i="1"/>
  <c r="E27" i="1"/>
  <c r="C27" i="1" s="1"/>
  <c r="D27" i="1"/>
  <c r="C26" i="1"/>
  <c r="C25" i="1"/>
  <c r="C24" i="1"/>
  <c r="C23" i="1"/>
  <c r="I22" i="1"/>
  <c r="H22" i="1"/>
  <c r="G22" i="1"/>
  <c r="F22" i="1"/>
  <c r="E22" i="1"/>
  <c r="D22" i="1"/>
  <c r="C21" i="1"/>
  <c r="C19" i="1"/>
  <c r="C18" i="1"/>
  <c r="C16" i="1"/>
  <c r="C15" i="1"/>
  <c r="C14" i="1"/>
  <c r="C13" i="1"/>
  <c r="C11" i="1"/>
  <c r="C9" i="1"/>
  <c r="C8" i="1"/>
  <c r="C7" i="1"/>
  <c r="D6" i="1"/>
  <c r="I4" i="1"/>
  <c r="I3" i="1" s="1"/>
  <c r="G4" i="1"/>
  <c r="G3" i="1" s="1"/>
  <c r="I2" i="1" l="1"/>
  <c r="C12" i="1"/>
  <c r="E4" i="1"/>
  <c r="E3" i="1" s="1"/>
  <c r="C6" i="1"/>
  <c r="H4" i="1"/>
  <c r="H3" i="1" s="1"/>
  <c r="F4" i="1"/>
  <c r="F3" i="1" s="1"/>
  <c r="H118" i="1"/>
  <c r="H117" i="1" s="1"/>
  <c r="C20" i="1"/>
  <c r="D42" i="1"/>
  <c r="F80" i="1"/>
  <c r="F79" i="1" s="1"/>
  <c r="E42" i="1"/>
  <c r="E41" i="1" s="1"/>
  <c r="G80" i="1"/>
  <c r="G79" i="1" s="1"/>
  <c r="C88" i="1"/>
  <c r="I118" i="1"/>
  <c r="I117" i="1" s="1"/>
  <c r="C120" i="1"/>
  <c r="C22" i="1"/>
  <c r="D80" i="1"/>
  <c r="F118" i="1"/>
  <c r="C5" i="1"/>
  <c r="G42" i="1"/>
  <c r="G41" i="1" s="1"/>
  <c r="G2" i="1" s="1"/>
  <c r="H42" i="1"/>
  <c r="H41" i="1" s="1"/>
  <c r="C82" i="1"/>
  <c r="C44" i="1"/>
  <c r="E80" i="1"/>
  <c r="E79" i="1" s="1"/>
  <c r="C126" i="1"/>
  <c r="D3" i="1"/>
  <c r="H2" i="1" l="1"/>
  <c r="C4" i="1"/>
  <c r="F117" i="1"/>
  <c r="C117" i="1" s="1"/>
  <c r="C118" i="1"/>
  <c r="D79" i="1"/>
  <c r="C79" i="1" s="1"/>
  <c r="C80" i="1"/>
  <c r="C42" i="1"/>
  <c r="D41" i="1"/>
  <c r="C41" i="1" s="1"/>
  <c r="E2" i="1"/>
  <c r="F2" i="1"/>
  <c r="C3" i="1"/>
  <c r="D2" i="1" l="1"/>
  <c r="C2" i="1" s="1"/>
</calcChain>
</file>

<file path=xl/sharedStrings.xml><?xml version="1.0" encoding="utf-8"?>
<sst xmlns="http://schemas.openxmlformats.org/spreadsheetml/2006/main" count="3878" uniqueCount="459">
  <si>
    <t>Average</t>
  </si>
  <si>
    <t>Country Score</t>
  </si>
  <si>
    <t>Disclosure items</t>
  </si>
  <si>
    <t>Head of State</t>
  </si>
  <si>
    <t>Spouses and children included in disclosure</t>
  </si>
  <si>
    <t>Income and Assets</t>
  </si>
  <si>
    <t xml:space="preserve">Real estate </t>
  </si>
  <si>
    <t xml:space="preserve">Movable assets </t>
  </si>
  <si>
    <t xml:space="preserve">Cash </t>
  </si>
  <si>
    <t xml:space="preserve">Loans and Debts </t>
  </si>
  <si>
    <t>Income from outside employment/assets</t>
  </si>
  <si>
    <t>Incompatibilities</t>
  </si>
  <si>
    <t>Gifts received as a public official</t>
  </si>
  <si>
    <t>Private firm ownership and/or stock holdings</t>
  </si>
  <si>
    <t>Ownership of state-owned enterprises (SOEs)</t>
  </si>
  <si>
    <t>Holding government contracts</t>
  </si>
  <si>
    <t>Board member, advisor, or company officer of private firm</t>
  </si>
  <si>
    <t>Post-employment</t>
  </si>
  <si>
    <t>Simultaneously holding policy-making position and policy-executing position</t>
  </si>
  <si>
    <t>Participating in official decision-making processes that affect private interests</t>
  </si>
  <si>
    <t>Concurrent employment of family members in public sector</t>
  </si>
  <si>
    <t>Ministers</t>
  </si>
  <si>
    <t>Members of Parliament</t>
  </si>
  <si>
    <t>Civil servants</t>
  </si>
  <si>
    <t>Filing required upon taking office</t>
  </si>
  <si>
    <t>Filing required upon leaving office</t>
  </si>
  <si>
    <t>Filing required annually</t>
  </si>
  <si>
    <t>Ad hoc filing required upon change in assets or conflicts of interest</t>
  </si>
  <si>
    <t>Sanctions</t>
  </si>
  <si>
    <t>Sanctions stipulated for late filing (fines, administrative, and/or criminal)</t>
  </si>
  <si>
    <t>Sanctions stipulated for non-filing (fines, administrative, and/or criminal)</t>
  </si>
  <si>
    <t>Sanctions stipulated for false disclosure (fines, administrative, and/or criminal)</t>
  </si>
  <si>
    <t>Monitoring and Oversight</t>
  </si>
  <si>
    <t xml:space="preserve">Depository body explicitly identified </t>
  </si>
  <si>
    <t xml:space="preserve">Enforcement body explicitly identified </t>
  </si>
  <si>
    <t>Some agency assigned responsibility for verifying submission</t>
  </si>
  <si>
    <t>Some agency assigned responsibility for verifying accuracy</t>
  </si>
  <si>
    <t>Public access to declarations</t>
  </si>
  <si>
    <t>Public availability</t>
  </si>
  <si>
    <t>Timing of information release specified</t>
  </si>
  <si>
    <t>Location(s) of access specified</t>
  </si>
  <si>
    <t>Cost of access specified</t>
  </si>
  <si>
    <t>Qual-1</t>
  </si>
  <si>
    <t>Qual-2</t>
  </si>
  <si>
    <t>Qual-3</t>
  </si>
  <si>
    <t>Qual-4</t>
  </si>
  <si>
    <t>Qual-5</t>
  </si>
  <si>
    <t>Qual-6</t>
  </si>
  <si>
    <t>Qual-7</t>
  </si>
  <si>
    <t>Qual-8</t>
  </si>
  <si>
    <t>Qual-9</t>
  </si>
  <si>
    <t>Qual-10</t>
  </si>
  <si>
    <t>Qual-11</t>
  </si>
  <si>
    <t>Qual-12</t>
  </si>
  <si>
    <t>Qual-13</t>
  </si>
  <si>
    <t>Qual-14</t>
  </si>
  <si>
    <t>Qual-15</t>
  </si>
  <si>
    <t>Qual-16</t>
  </si>
  <si>
    <t>Qual-17</t>
  </si>
  <si>
    <t>Qual-18</t>
  </si>
  <si>
    <t>Qual-19</t>
  </si>
  <si>
    <t>Qual-20</t>
  </si>
  <si>
    <t xml:space="preserve">Filing frequency </t>
  </si>
  <si>
    <t>Qual-21</t>
  </si>
  <si>
    <t>Qual-22</t>
  </si>
  <si>
    <t>Qual-23</t>
  </si>
  <si>
    <t>Qual-24</t>
  </si>
  <si>
    <t>Qual-25</t>
  </si>
  <si>
    <t xml:space="preserve">Sanctions </t>
  </si>
  <si>
    <t>Qual-26</t>
  </si>
  <si>
    <t>Qual-27</t>
  </si>
  <si>
    <t>Qual-28</t>
  </si>
  <si>
    <t>Qual-29</t>
  </si>
  <si>
    <t>Qual-30</t>
  </si>
  <si>
    <t>Qual-31</t>
  </si>
  <si>
    <t>Qual-32</t>
  </si>
  <si>
    <t>Qual-33</t>
  </si>
  <si>
    <t>Qual-34</t>
  </si>
  <si>
    <t>Qual-35</t>
  </si>
  <si>
    <t>Qual-36</t>
  </si>
  <si>
    <t>Qual-37</t>
  </si>
  <si>
    <t>Qual-38</t>
  </si>
  <si>
    <t>Qual-39</t>
  </si>
  <si>
    <t>Qual-40</t>
  </si>
  <si>
    <t>Qual-41</t>
  </si>
  <si>
    <t>Qual-42</t>
  </si>
  <si>
    <t>Qual-43</t>
  </si>
  <si>
    <t>Qual-44</t>
  </si>
  <si>
    <t>Qual-45</t>
  </si>
  <si>
    <t>Qual-46</t>
  </si>
  <si>
    <t>Qual-47</t>
  </si>
  <si>
    <t>Qual-48</t>
  </si>
  <si>
    <t>Qual-49</t>
  </si>
  <si>
    <t>Qual-50</t>
  </si>
  <si>
    <t>Qual-51</t>
  </si>
  <si>
    <t>Qual-52</t>
  </si>
  <si>
    <t>Qual-53</t>
  </si>
  <si>
    <t>Qual-54</t>
  </si>
  <si>
    <t>Qual-55</t>
  </si>
  <si>
    <t>Qual-56</t>
  </si>
  <si>
    <t>Qual-57</t>
  </si>
  <si>
    <t>Qual-58</t>
  </si>
  <si>
    <t>Qual-59</t>
  </si>
  <si>
    <t>Qual-60</t>
  </si>
  <si>
    <t>Qual-61</t>
  </si>
  <si>
    <t>Qual-62</t>
  </si>
  <si>
    <t>Qual-63</t>
  </si>
  <si>
    <t>Qual-64</t>
  </si>
  <si>
    <t>Qual-65</t>
  </si>
  <si>
    <t>Qual-66</t>
  </si>
  <si>
    <t>Qual-67</t>
  </si>
  <si>
    <t>Qual-68</t>
  </si>
  <si>
    <t>Qual-69</t>
  </si>
  <si>
    <t>Qual-70</t>
  </si>
  <si>
    <t>Qual-71</t>
  </si>
  <si>
    <t>Qual-72</t>
  </si>
  <si>
    <t>Qual-73</t>
  </si>
  <si>
    <t>Qual-74</t>
  </si>
  <si>
    <t>Qual-75</t>
  </si>
  <si>
    <t>Qual-76</t>
  </si>
  <si>
    <t>Qual-77</t>
  </si>
  <si>
    <t>Qual-78</t>
  </si>
  <si>
    <t>Qual-79</t>
  </si>
  <si>
    <t>Qual-80</t>
  </si>
  <si>
    <t>Qual-81</t>
  </si>
  <si>
    <t>Qual-82</t>
  </si>
  <si>
    <t>Qual-83</t>
  </si>
  <si>
    <t>Qual-84</t>
  </si>
  <si>
    <t>Qual-85</t>
  </si>
  <si>
    <t>Qual-86</t>
  </si>
  <si>
    <t>Qual-87</t>
  </si>
  <si>
    <t>Qual-88</t>
  </si>
  <si>
    <t>Qual-89</t>
  </si>
  <si>
    <t>Qual-90</t>
  </si>
  <si>
    <t>Qual-91</t>
  </si>
  <si>
    <t>Qual-92</t>
  </si>
  <si>
    <t>Qual-93</t>
  </si>
  <si>
    <t>Qual-94</t>
  </si>
  <si>
    <t>Qual-95</t>
  </si>
  <si>
    <t>Qual-96</t>
  </si>
  <si>
    <t>Qual-97</t>
  </si>
  <si>
    <t>Qual-98</t>
  </si>
  <si>
    <t>Qual-99</t>
  </si>
  <si>
    <t>Qual-100</t>
  </si>
  <si>
    <t>Qual-101</t>
  </si>
  <si>
    <t>Qual-102</t>
  </si>
  <si>
    <t>Qual-103</t>
  </si>
  <si>
    <t>Qual-104</t>
  </si>
  <si>
    <t>Qual-105</t>
  </si>
  <si>
    <t>Qual-106</t>
  </si>
  <si>
    <t>Qual-107</t>
  </si>
  <si>
    <t>Qual-108</t>
  </si>
  <si>
    <t>Qual-109</t>
  </si>
  <si>
    <t>Qual-110</t>
  </si>
  <si>
    <t>Qual-111</t>
  </si>
  <si>
    <t>Qual-112</t>
  </si>
  <si>
    <t>Qual-113</t>
  </si>
  <si>
    <t>Qual-114</t>
  </si>
  <si>
    <t>Qual-115</t>
  </si>
  <si>
    <t>Qual-116</t>
  </si>
  <si>
    <t>Qual-117</t>
  </si>
  <si>
    <t>Qual-118</t>
  </si>
  <si>
    <t>Qual-119</t>
  </si>
  <si>
    <t>Qual-120</t>
  </si>
  <si>
    <t>Qual-121</t>
  </si>
  <si>
    <t>Qual-122</t>
  </si>
  <si>
    <t>Qual-123</t>
  </si>
  <si>
    <t>Qual-124</t>
  </si>
  <si>
    <t>Qual-125</t>
  </si>
  <si>
    <t>Qual-126</t>
  </si>
  <si>
    <t>Qual-127</t>
  </si>
  <si>
    <t>Qual-128</t>
  </si>
  <si>
    <t>Qual-129</t>
  </si>
  <si>
    <t>Qual-130</t>
  </si>
  <si>
    <t>Qual-131</t>
  </si>
  <si>
    <t>Qual-132</t>
  </si>
  <si>
    <t>Qual-133</t>
  </si>
  <si>
    <t>Qual-134</t>
  </si>
  <si>
    <t>Qual-135</t>
  </si>
  <si>
    <t>Qual-136</t>
  </si>
  <si>
    <t>Qual-137</t>
  </si>
  <si>
    <t>Qual-138</t>
  </si>
  <si>
    <t>Qual-139</t>
  </si>
  <si>
    <t>Qual-140</t>
  </si>
  <si>
    <t>Qual-141</t>
  </si>
  <si>
    <t>Qual-142</t>
  </si>
  <si>
    <t>Qual-143</t>
  </si>
  <si>
    <t>Qual-144</t>
  </si>
  <si>
    <t>Qual-145</t>
  </si>
  <si>
    <t>Qual-146</t>
  </si>
  <si>
    <t>Qual-147</t>
  </si>
  <si>
    <t>Qual-148</t>
  </si>
  <si>
    <t>Qual-149</t>
  </si>
  <si>
    <t>Qual-150</t>
  </si>
  <si>
    <t>Qual-151</t>
  </si>
  <si>
    <t>Qual-152</t>
  </si>
  <si>
    <t>Yes</t>
  </si>
  <si>
    <t>No</t>
  </si>
  <si>
    <t>Absent from legal framework.</t>
  </si>
  <si>
    <t xml:space="preserve">Financial Disclosure </t>
  </si>
  <si>
    <t>Filing Frequency</t>
  </si>
  <si>
    <t>Bahamas</t>
  </si>
  <si>
    <t>Cayman Islands</t>
  </si>
  <si>
    <t>Guyana</t>
  </si>
  <si>
    <t>Jamaica</t>
  </si>
  <si>
    <t>St. Kitts and Nevis</t>
  </si>
  <si>
    <t>Trinidad and Tobago</t>
  </si>
  <si>
    <t>Yes/no</t>
  </si>
  <si>
    <t>Citation</t>
  </si>
  <si>
    <t>Citation (Name of law and Article number)</t>
  </si>
  <si>
    <t>A decleration shall include such particulars as are known ti the declerant of the assets, income and liabilities of himself, of his spouse and of his children</t>
  </si>
  <si>
    <t xml:space="preserve">"assets”  means  any  property  held  in  beneficial  ownership  whether  in  or  outside  The  Bahamas;   
Every  Senator  and  Member  of  Parliament  shall  furnish  to  the  Commission,  as  and  when  required  to  do  so  by  this  section,  a  declaration  of  assets,  income  and  liabilities  in  the  form  prescribed  by  Form  A  in  the  Second  Schedule. </t>
  </si>
  <si>
    <t xml:space="preserve"> Every  Senator  and  Member  of  Parliament  shall  furnish  to  the  Commission,  as  and  when  required  to  do  so  by  this  section,  a  declaration  of  assets,  income  and  liabilities  in  the  form  prescribed  by  Form  A  in  the  Second  Schedule</t>
  </si>
  <si>
    <t>In  the  case  of  a  person  appointed  a  Senator  or  elected  a  Member  of  Parliament,  as  the  case  may  be,  at  any  time  after  the  31st  day  of  December,  1977,  within  three  months  from  the  date  of  such  appointment  or  election,  as  the  case  may  be,  in  respect  of  his  assets,  income  and  liabilities  as  at  the  previous  31st  day  of  December</t>
  </si>
  <si>
    <t xml:space="preserve">And  thereafter  on  the  31st  day  of  December,  in  each  year  that  he  is  a  Senator  or  Member  of  Parliament,  in  respect  of  his  assets,  income  and  liabilities  as  at  the  31st  day  of  December  in  each  year, </t>
  </si>
  <si>
    <t xml:space="preserve">(Any person who) knowingly  makes  any  false  statement  in  such  declaration […]shall  be  guilty  of  an  offence  and  shall  on  conviction  on  information,  be  liable  to  a  fine  not  exceeding  ten  thousand  dollars  or  to  imprisonment  for  a  term  not  exceeding  two  years,  or  to  both  such  fine  and  imprisonment, </t>
  </si>
  <si>
    <t xml:space="preserve">(Any person who) fails  without  reasonable  cause,  to  furnish  to  the  Commission  a  declaration  which  he  is  required  to  furnish  in  accordance  with  the  provisions  of  this  Act; […]shall  be  guilty  of  an  offence  and  shall  on  conviction  on  information,  be  liable  to  a  fine  not  exceeding  ten  thousand  dollars  or  to  imprisonment  for  a  term  not  exceeding  two  years,  or  to  both  such  fine  and  imprisonment, </t>
  </si>
  <si>
    <t>Not mentioned specifically a fine for late filing. Article 15 mentions that : "the  Commission  may  in  any  particular  case  for  good  cause  extend  the  time  for  the  furnishing  of  a  declaration  under  this  Act  after  the  expiration  thereof  for  a  further  period  not  exceeding  thirty  days."</t>
  </si>
  <si>
    <t xml:space="preserve">Where  upon  an  examination  under  subsection  (1)  the  Commission  is  satisfied  that  a  declaration  has  been  fully  made,  it  shall  publish  a  summary  of  that  declaration  in  the  Gazette  in  the  form  prescribed  by  Form  B  in  the  Second  Schedule. </t>
  </si>
  <si>
    <t xml:space="preserve">The  Commission  shall  consist  of  three  members  appointed  by  the  Governor-General,  upon  the  recommendation  of  the  Prime  Minister  alter  consultation  with  the  Leader  of  the  Opposition: </t>
  </si>
  <si>
    <t xml:space="preserve">he  Commission  may  —    (i)  in  writing  request  the  Senator  or  Member  of  Parliament  concerned  or  the  complainant  to  furnish  such  further  information  or  documents  as  it  may  require,  within  such  time  as  it  may  specify; (ii) in  writing  require  the  Senator  or  Member  of  Parliament  concerned  to  attend  on  the  Commission  at  such  time  as  may  be  specified  by  the  Commission (iii) make  such  independent  inquiries  and  investigation  relating  to  the  declaration  or  complaint  as  it  thinks  necessary; </t>
  </si>
  <si>
    <t>(Where) the  Commission  examines  a  declaration  and  any  related  information  or  documents,  or  conducts  an  enquiry  into  any  such  declaration  or  into  a  complaint  made  in  respect  of  any  summary  of  a   declaration  and  is  not  satisfied  with  any  aspect  thereof,  the  Commission  shall  report  the  matter  (setting  out  such  details  and  particulars  as  the  Commission  in  its  discretion  thinks  fit)  to  the  Prime  Minister  and  the  Leader  of  the  Opposition.</t>
  </si>
  <si>
    <r>
      <t xml:space="preserve">A declaration under subsection (1) or (2) shall give full, true and complete particulars of the assets and liabilities as on the relevant date, and the income during a period of twelve months immediately prior to the relevant date, of the person filing the declaration (whether the assets were held by that person in his own name or in the name of any other person) and of the </t>
    </r>
    <r>
      <rPr>
        <b/>
        <sz val="8"/>
        <color indexed="8"/>
        <rFont val="Arial"/>
        <family val="2"/>
      </rPr>
      <t xml:space="preserve">spouse and children </t>
    </r>
    <r>
      <rPr>
        <sz val="8"/>
        <color indexed="8"/>
        <rFont val="Arial"/>
        <family val="2"/>
      </rPr>
      <t>of such person to the extent to which such person has knowledge of the same:</t>
    </r>
  </si>
  <si>
    <r>
      <t xml:space="preserve">Every person in public life who </t>
    </r>
    <r>
      <rPr>
        <b/>
        <sz val="8"/>
        <color indexed="8"/>
        <rFont val="Arial"/>
        <family val="2"/>
      </rPr>
      <t>receives a gift</t>
    </r>
    <r>
      <rPr>
        <sz val="8"/>
        <color indexed="8"/>
        <rFont val="Arial"/>
        <family val="2"/>
      </rPr>
      <t xml:space="preserve"> </t>
    </r>
    <r>
      <rPr>
        <b/>
        <sz val="8"/>
        <color indexed="8"/>
        <rFont val="Arial"/>
        <family val="2"/>
      </rPr>
      <t xml:space="preserve">worth more than ten thousand dollars </t>
    </r>
    <r>
      <rPr>
        <sz val="8"/>
        <color indexed="8"/>
        <rFont val="Arial"/>
        <family val="2"/>
      </rPr>
      <t>shall make a report of that fact to the Commission stating the name and address of the donor, the description and approximate value of such gift and whether, in the opinion of the donee, the gift is a personal gift or a State gift.</t>
    </r>
  </si>
  <si>
    <r>
      <rPr>
        <b/>
        <sz val="8"/>
        <color indexed="8"/>
        <rFont val="Arial"/>
        <family val="2"/>
      </rPr>
      <t xml:space="preserve"> Any information received by any member, or by any officer or other employee of the Commission</t>
    </r>
    <r>
      <rPr>
        <sz val="8"/>
        <color indexed="8"/>
        <rFont val="Arial"/>
        <family val="2"/>
      </rPr>
      <t>, in the course of the performance of the functions of such person under this Act (including information contained in any document received by that person by virtue of the provisions of this Act)</t>
    </r>
    <r>
      <rPr>
        <b/>
        <sz val="8"/>
        <color indexed="8"/>
        <rFont val="Arial"/>
        <family val="2"/>
      </rPr>
      <t xml:space="preserve"> shall not be divulged</t>
    </r>
    <r>
      <rPr>
        <sz val="8"/>
        <color indexed="8"/>
        <rFont val="Arial"/>
        <family val="2"/>
      </rPr>
      <t xml:space="preserve"> by any such member, or by any such officer or employee, to any person, except to the extent necessary to exercise or discharge his functions as such member or officer or employee or to comply with the provision of any written law or the order of any court or for the purpose of prosecution for an offence.</t>
    </r>
  </si>
  <si>
    <r>
      <t xml:space="preserve">Every person who is a person in public life on the commencement of this Act shall, within thirty days from such commencement, file with the </t>
    </r>
    <r>
      <rPr>
        <b/>
        <sz val="8"/>
        <color indexed="8"/>
        <rFont val="Arial"/>
        <family val="2"/>
      </rPr>
      <t>Commission</t>
    </r>
    <r>
      <rPr>
        <sz val="8"/>
        <color indexed="8"/>
        <rFont val="Arial"/>
        <family val="2"/>
      </rPr>
      <t xml:space="preserve"> a declaration 
The </t>
    </r>
    <r>
      <rPr>
        <b/>
        <sz val="8"/>
        <color indexed="8"/>
        <rFont val="Arial"/>
        <family val="2"/>
      </rPr>
      <t>Commission</t>
    </r>
    <r>
      <rPr>
        <sz val="8"/>
        <color indexed="8"/>
        <rFont val="Arial"/>
        <family val="2"/>
      </rPr>
      <t xml:space="preserve"> or the </t>
    </r>
    <r>
      <rPr>
        <b/>
        <sz val="8"/>
        <color indexed="8"/>
        <rFont val="Arial"/>
        <family val="2"/>
      </rPr>
      <t>President,</t>
    </r>
    <r>
      <rPr>
        <sz val="8"/>
        <color indexed="8"/>
        <rFont val="Arial"/>
        <family val="2"/>
      </rPr>
      <t xml:space="preserve"> as the case maybe, shall—
(a) receive, examine and retain all declarations and documents filed with it or him under this </t>
    </r>
  </si>
  <si>
    <r>
      <t xml:space="preserve">Any person who—(ii) knowingly files with the Commission or the President a declaration that is </t>
    </r>
    <r>
      <rPr>
        <b/>
        <sz val="8"/>
        <color indexed="8"/>
        <rFont val="Arial"/>
        <family val="2"/>
      </rPr>
      <t>not complete or is false</t>
    </r>
    <r>
      <rPr>
        <sz val="8"/>
        <color indexed="8"/>
        <rFont val="Arial"/>
        <family val="2"/>
      </rPr>
      <t xml:space="preserve"> in any material particular ; [...] shall be liable, on summary conviction, to a </t>
    </r>
    <r>
      <rPr>
        <b/>
        <sz val="8"/>
        <color indexed="8"/>
        <rFont val="Arial"/>
        <family val="2"/>
      </rPr>
      <t>fine</t>
    </r>
    <r>
      <rPr>
        <sz val="8"/>
        <color indexed="8"/>
        <rFont val="Arial"/>
        <family val="2"/>
      </rPr>
      <t xml:space="preserve"> of twenty-five thousand dollars and to imprisonment for a term of not less than six months nor more than one year, [...]</t>
    </r>
  </si>
  <si>
    <r>
      <t xml:space="preserve">Any person who—(a) (i) </t>
    </r>
    <r>
      <rPr>
        <b/>
        <sz val="8"/>
        <color indexed="8"/>
        <rFont val="Arial"/>
        <family val="2"/>
      </rPr>
      <t>fails,</t>
    </r>
    <r>
      <rPr>
        <sz val="8"/>
        <color indexed="8"/>
        <rFont val="Arial"/>
        <family val="2"/>
      </rPr>
      <t xml:space="preserve"> without reasonable cause,</t>
    </r>
    <r>
      <rPr>
        <b/>
        <sz val="8"/>
        <color indexed="8"/>
        <rFont val="Arial"/>
        <family val="2"/>
      </rPr>
      <t xml:space="preserve"> to file</t>
    </r>
    <r>
      <rPr>
        <sz val="8"/>
        <color indexed="8"/>
        <rFont val="Arial"/>
        <family val="2"/>
      </rPr>
      <t xml:space="preserve"> with the Commission or the President, as the case may be, a declaration which he is required to file in accordance with the provisions of this Act; [...] </t>
    </r>
    <r>
      <rPr>
        <b/>
        <sz val="8"/>
        <color indexed="8"/>
        <rFont val="Arial"/>
        <family val="2"/>
      </rPr>
      <t>shall be liable</t>
    </r>
    <r>
      <rPr>
        <sz val="8"/>
        <color indexed="8"/>
        <rFont val="Arial"/>
        <family val="2"/>
      </rPr>
      <t>, on summary conviction, to a fine of twenty-five thousand dollars and to imprisonment for a term of not less than six months nor more than one year, [...]</t>
    </r>
  </si>
  <si>
    <r>
      <t xml:space="preserve">Every person who is a person in public life, not being a member of the Commission, shall—
(a) </t>
    </r>
    <r>
      <rPr>
        <b/>
        <sz val="8"/>
        <color indexed="8"/>
        <rFont val="Arial"/>
        <family val="2"/>
      </rPr>
      <t>each yea</t>
    </r>
    <r>
      <rPr>
        <sz val="8"/>
        <color indexed="8"/>
        <rFont val="Arial"/>
        <family val="2"/>
      </rPr>
      <t>r, on or before 30th June</t>
    </r>
  </si>
  <si>
    <r>
      <t xml:space="preserve">Every person who is a person in public life, not being a member of the Commission, shall—
(b) where such </t>
    </r>
    <r>
      <rPr>
        <b/>
        <sz val="8"/>
        <color indexed="8"/>
        <rFont val="Arial"/>
        <family val="2"/>
      </rPr>
      <t>person ceases to be a person in public life</t>
    </r>
    <r>
      <rPr>
        <sz val="8"/>
        <color indexed="8"/>
        <rFont val="Arial"/>
        <family val="2"/>
      </rPr>
      <t>, within thirty days from the date on which the person ceases to be a person in public life</t>
    </r>
  </si>
  <si>
    <r>
      <t xml:space="preserve">every person who becomes a person in public life after the commencement of this Act shall, </t>
    </r>
    <r>
      <rPr>
        <b/>
        <sz val="8"/>
        <color indexed="8"/>
        <rFont val="Arial"/>
        <family val="2"/>
      </rPr>
      <t>within thirty days from the date on which he becomes a person in public life</t>
    </r>
    <r>
      <rPr>
        <sz val="8"/>
        <color indexed="8"/>
        <rFont val="Arial"/>
        <family val="2"/>
      </rPr>
      <t xml:space="preserve">
a declaration containing the particulars</t>
    </r>
  </si>
  <si>
    <t>Other Assets: Motor Vehicles Boat
Government Bonds Gifts
Trusts
Other.</t>
  </si>
  <si>
    <r>
      <t>Assets:
(a) Description, and value in the opinion of the declarant, inclu- ding a copy of the latest valuation thereof, if any, and the purchase price or other consideration for its acquisition (where</t>
    </r>
    <r>
      <rPr>
        <b/>
        <sz val="8"/>
        <color indexed="8"/>
        <rFont val="Arial"/>
        <family val="2"/>
      </rPr>
      <t xml:space="preserve"> land and buildings thereon are owned</t>
    </r>
    <r>
      <rPr>
        <sz val="8"/>
        <color indexed="8"/>
        <rFont val="Arial"/>
        <family val="2"/>
      </rPr>
      <t xml:space="preserve"> by declarant, this should be shown separately from land owned without buildings).</t>
    </r>
  </si>
  <si>
    <t>Cash in Bank:
(Identify each bank separately and state amount).</t>
  </si>
  <si>
    <t>Liabilities:
(a) Mortgages (b) Judgment Debts (c) Other Debts</t>
  </si>
  <si>
    <t>Income received or receivable (state name and address of each source) as salary, fees as director or consultant, commission, bonus, dividends, professional fees, rents, cash and any other receipts or transfers.</t>
  </si>
  <si>
    <t xml:space="preserve"> Shareholdings in companies and holdings in partnership and joint ventures: (List each enterprise separately, the nature of its business and the number of shares held and their current value in the opinion of the declarant).</t>
  </si>
  <si>
    <t>Directorship and partnerships:
(Identify enterprise, nature of its business and date of appointment as director or partner).</t>
  </si>
  <si>
    <r>
      <t xml:space="preserve">The Commission or the President, as the case maybe, shall—
(a) </t>
    </r>
    <r>
      <rPr>
        <b/>
        <sz val="8"/>
        <color indexed="8"/>
        <rFont val="Arial"/>
        <family val="2"/>
      </rPr>
      <t>receive, examine and retain</t>
    </r>
    <r>
      <rPr>
        <sz val="8"/>
        <color indexed="8"/>
        <rFont val="Arial"/>
        <family val="2"/>
      </rPr>
      <t xml:space="preserve"> all declarations and documents filed with it or him under this Act</t>
    </r>
  </si>
  <si>
    <r>
      <t xml:space="preserve">A person in public life - shall, </t>
    </r>
    <r>
      <rPr>
        <b/>
        <sz val="8"/>
        <color indexed="8"/>
        <rFont val="Arial"/>
        <family val="2"/>
      </rPr>
      <t>within ninety days of assuming the functions</t>
    </r>
    <r>
      <rPr>
        <sz val="8"/>
        <color indexed="8"/>
        <rFont val="Arial"/>
        <family val="2"/>
      </rPr>
      <t xml:space="preserve"> of his office, or, in the case of a candidate for election to the Legislative Assembly, before filing his nomination papers, make a declaration to the Commission of his income, assets and liabilities as specified in section 12(1) in respect of the previous year in such form as may be prescribed by regulations; and</t>
    </r>
  </si>
  <si>
    <r>
      <t xml:space="preserve">thereafter no later than </t>
    </r>
    <r>
      <rPr>
        <b/>
        <sz val="8"/>
        <color indexed="8"/>
        <rFont val="Arial"/>
        <family val="2"/>
      </rPr>
      <t xml:space="preserve">thirty days after 30 June in each succeeding year </t>
    </r>
    <r>
      <rPr>
        <sz val="8"/>
        <color indexed="8"/>
        <rFont val="Arial"/>
        <family val="2"/>
      </rPr>
      <t>that he is a person in public life, he shall file further declarations of his income, assets and liabilities as specified in section 12(1) for that year ending 30 June.</t>
    </r>
  </si>
  <si>
    <r>
      <rPr>
        <b/>
        <sz val="8"/>
        <color indexed="8"/>
        <rFont val="Arial"/>
        <family val="2"/>
      </rPr>
      <t>Where any change occurs</t>
    </r>
    <r>
      <rPr>
        <sz val="8"/>
        <color indexed="8"/>
        <rFont val="Arial"/>
        <family val="2"/>
      </rPr>
      <t xml:space="preserve"> in relation to the matters which a person in public life has previously declared, he shall, within thirty days of the change occurring make a new declaration or an amendment to the declaration.</t>
    </r>
  </si>
  <si>
    <r>
      <t xml:space="preserve">If the information required in subsection (1) or (2) is </t>
    </r>
    <r>
      <rPr>
        <b/>
        <sz val="8"/>
        <color indexed="8"/>
        <rFont val="Arial"/>
        <family val="2"/>
      </rPr>
      <t>not received within one month</t>
    </r>
    <r>
      <rPr>
        <sz val="8"/>
        <color indexed="8"/>
        <rFont val="Arial"/>
        <family val="2"/>
      </rPr>
      <t xml:space="preserve">, a person in public life may be </t>
    </r>
    <r>
      <rPr>
        <b/>
        <sz val="8"/>
        <color indexed="8"/>
        <rFont val="Arial"/>
        <family val="2"/>
      </rPr>
      <t>liable to a penalty</t>
    </r>
    <r>
      <rPr>
        <sz val="8"/>
        <color indexed="8"/>
        <rFont val="Arial"/>
        <family val="2"/>
      </rPr>
      <t xml:space="preserve"> not exceeding one hundred dollars for each day in default and, if not paid, shall be recovered, as a civil debt, in a court of law by the Attorney General on behalf of the Government of the Islands.</t>
    </r>
  </si>
  <si>
    <r>
      <t>The Commission shall,</t>
    </r>
    <r>
      <rPr>
        <b/>
        <sz val="8"/>
        <color indexed="8"/>
        <rFont val="Arial"/>
        <family val="2"/>
      </rPr>
      <t xml:space="preserve"> at the request of any member of the public, permit the inspection of declaration</t>
    </r>
    <r>
      <rPr>
        <sz val="8"/>
        <color indexed="8"/>
        <rFont val="Arial"/>
        <family val="2"/>
      </rPr>
      <t xml:space="preserve"> during normal working hours.</t>
    </r>
  </si>
  <si>
    <r>
      <t xml:space="preserve">A person in public life who - (b) knowingly </t>
    </r>
    <r>
      <rPr>
        <b/>
        <sz val="8"/>
        <color indexed="8"/>
        <rFont val="Arial"/>
        <family val="2"/>
      </rPr>
      <t>makes a declaration that is false</t>
    </r>
    <r>
      <rPr>
        <sz val="8"/>
        <color indexed="8"/>
        <rFont val="Arial"/>
        <family val="2"/>
      </rPr>
      <t>; commits an offence, and is liable on summary conviction to a fine of ten thousand dollars or to imprisonment for a term of two years, or to both.</t>
    </r>
  </si>
  <si>
    <r>
      <t xml:space="preserve">A person in public life who - (a) </t>
    </r>
    <r>
      <rPr>
        <b/>
        <sz val="8"/>
        <color indexed="8"/>
        <rFont val="Arial"/>
        <family val="2"/>
      </rPr>
      <t>fails,</t>
    </r>
    <r>
      <rPr>
        <sz val="8"/>
        <color indexed="8"/>
        <rFont val="Arial"/>
        <family val="2"/>
      </rPr>
      <t xml:space="preserve"> without reasonable cause, </t>
    </r>
    <r>
      <rPr>
        <b/>
        <sz val="8"/>
        <color indexed="8"/>
        <rFont val="Arial"/>
        <family val="2"/>
      </rPr>
      <t>to furnish to the Commission a declaration</t>
    </r>
    <r>
      <rPr>
        <sz val="8"/>
        <color indexed="8"/>
        <rFont val="Arial"/>
        <family val="2"/>
      </rPr>
      <t>, or further particulars which he is required to furnish in accordance with the provisions of this Law;commits an offence, and is liable on summary conviction to a fine of ten thousand dollars or to imprisonment for a term of two years, or to both.</t>
    </r>
  </si>
  <si>
    <t>Governor</t>
  </si>
  <si>
    <r>
      <t xml:space="preserve">“assets” means -
(a) </t>
    </r>
    <r>
      <rPr>
        <b/>
        <sz val="8"/>
        <color indexed="8"/>
        <rFont val="Arial"/>
        <family val="2"/>
      </rPr>
      <t>property,</t>
    </r>
    <r>
      <rPr>
        <sz val="8"/>
        <color indexed="8"/>
        <rFont val="Arial"/>
        <family val="2"/>
      </rPr>
      <t xml:space="preserve"> </t>
    </r>
    <r>
      <rPr>
        <b/>
        <sz val="8"/>
        <color indexed="8"/>
        <rFont val="Arial"/>
        <family val="2"/>
      </rPr>
      <t>including money</t>
    </r>
    <r>
      <rPr>
        <sz val="8"/>
        <color indexed="8"/>
        <rFont val="Arial"/>
        <family val="2"/>
      </rPr>
      <t>, beneficially held, whether in or outside the Islands;</t>
    </r>
  </si>
  <si>
    <r>
      <t xml:space="preserve">The functions of the Commission, as prescribed in the Constitution,
(c) to supervise the operation of the Register of Interests and to </t>
    </r>
    <r>
      <rPr>
        <b/>
        <sz val="8"/>
        <color indexed="8"/>
        <rFont val="Arial"/>
        <family val="2"/>
      </rPr>
      <t>investigate breaches</t>
    </r>
    <r>
      <rPr>
        <sz val="8"/>
        <color indexed="8"/>
        <rFont val="Arial"/>
        <family val="2"/>
      </rPr>
      <t xml:space="preserve"> of established standards;</t>
    </r>
  </si>
  <si>
    <r>
      <t xml:space="preserve">The functions of the Commission, as prescribed in the Constitution,
(c) </t>
    </r>
    <r>
      <rPr>
        <b/>
        <sz val="8"/>
        <color indexed="8"/>
        <rFont val="Arial"/>
        <family val="2"/>
      </rPr>
      <t>to supervise the operation of the Register of Interests</t>
    </r>
    <r>
      <rPr>
        <sz val="8"/>
        <color indexed="8"/>
        <rFont val="Arial"/>
        <family val="2"/>
      </rPr>
      <t xml:space="preserve"> and to investigate breaches of established standards;</t>
    </r>
  </si>
  <si>
    <r>
      <t>A declaration pursuant to subsection (1) shall include such particulars as are known to the declarant of the assets, liabilities and income of</t>
    </r>
    <r>
      <rPr>
        <b/>
        <sz val="8"/>
        <color indexed="8"/>
        <rFont val="Arial"/>
        <family val="2"/>
      </rPr>
      <t xml:space="preserve"> the spouse and children of the declarant</t>
    </r>
  </si>
  <si>
    <t>IMMOVABLE PROPERTY (e.g. HOUSE, LAND AND FARM BUILDINGS)</t>
  </si>
  <si>
    <t xml:space="preserve">PARTICULARS OF MOTOR VEHICLES OWNED BY, OR ON HIRE FOR ANY PEROD TO, OR ON LOAN FOR A PERIOD IN EXCESS OF TWO MONTHS </t>
  </si>
  <si>
    <t>CASH IN EXCESS of $1,000 HELD OTHER THAN IN BANK</t>
  </si>
  <si>
    <t xml:space="preserve">PARARTICULARS OF LIABILITIES (INCLUDING GUARANTEES) + as liabilities any obligations to pay money whether in or outside of Jamaica </t>
  </si>
  <si>
    <t>PARTCULARS OF INCOME, FROM ALL SOURCES, OF DECLARANT, SPOUSE AND CHILDREN (INCLUDING PERQUISITES SUCH AS HOUSE, ENTERTAINMENT ALLOWANCES, RENTALS, ETC.)</t>
  </si>
  <si>
    <t>BONDS, STOCKS, SHARES AND SIMILAR INVESTMENTS</t>
  </si>
  <si>
    <r>
      <t xml:space="preserve">in the case of a person </t>
    </r>
    <r>
      <rPr>
        <b/>
        <sz val="8"/>
        <color indexed="8"/>
        <rFont val="Arial"/>
        <family val="2"/>
      </rPr>
      <t>elected or appointed</t>
    </r>
    <r>
      <rPr>
        <sz val="8"/>
        <color indexed="8"/>
        <rFont val="Arial"/>
        <family val="2"/>
      </rPr>
      <t>, as the case may be, a Parliamentarian at any time after the 26th July, 1973, within three months from the date of such election or appointment</t>
    </r>
  </si>
  <si>
    <r>
      <t>and thereafter on the 31st day of December in each year during any part of which he remains a Parliamentarian and at the</t>
    </r>
    <r>
      <rPr>
        <b/>
        <sz val="8"/>
        <color indexed="8"/>
        <rFont val="Arial"/>
        <family val="2"/>
      </rPr>
      <t xml:space="preserve"> end of twelve months from the date on which he ceases to be a Parliamentarian</t>
    </r>
    <r>
      <rPr>
        <sz val="8"/>
        <color indexed="8"/>
        <rFont val="Arial"/>
        <family val="2"/>
      </rPr>
      <t>, so, however, that a declaration required to be made on the 31st day of December in any year shall be deemed to comply with the requirements of this subsection if it is made on or before the 31st March next following that date.</t>
    </r>
  </si>
  <si>
    <r>
      <t xml:space="preserve">and thereafter  on the 31st day of December in </t>
    </r>
    <r>
      <rPr>
        <b/>
        <sz val="8"/>
        <color indexed="8"/>
        <rFont val="Arial"/>
        <family val="2"/>
      </rPr>
      <t>each year</t>
    </r>
    <r>
      <rPr>
        <sz val="8"/>
        <color indexed="8"/>
        <rFont val="Arial"/>
        <family val="2"/>
      </rPr>
      <t xml:space="preserve"> </t>
    </r>
    <r>
      <rPr>
        <b/>
        <sz val="8"/>
        <color indexed="8"/>
        <rFont val="Arial"/>
        <family val="2"/>
      </rPr>
      <t>during any part of which he remains a Parliamentarian</t>
    </r>
    <r>
      <rPr>
        <sz val="8"/>
        <color indexed="8"/>
        <rFont val="Arial"/>
        <family val="2"/>
      </rPr>
      <t xml:space="preserve"> and at the end of twelve months from the date on which he ceases to be a Parliamentarian, so, however, that a declaration required to be made on the 31st day of December in any year shall be deemed to comply with the requirements of this subsection if it is made on or before the 31st March next following that date.</t>
    </r>
  </si>
  <si>
    <r>
      <rPr>
        <b/>
        <sz val="8"/>
        <color indexed="8"/>
        <rFont val="Arial"/>
        <family val="2"/>
      </rPr>
      <t>fails,</t>
    </r>
    <r>
      <rPr>
        <sz val="8"/>
        <color indexed="8"/>
        <rFont val="Arial"/>
        <family val="2"/>
      </rPr>
      <t xml:space="preserve"> without reasonable cause, to furnish to the Commission a statutory declaration which he is required to furnish in accordance with the provisions of this Act;</t>
    </r>
  </si>
  <si>
    <r>
      <t xml:space="preserve">knowingly makes any </t>
    </r>
    <r>
      <rPr>
        <b/>
        <sz val="8"/>
        <color indexed="8"/>
        <rFont val="Arial"/>
        <family val="2"/>
      </rPr>
      <t>false statement</t>
    </r>
    <r>
      <rPr>
        <sz val="8"/>
        <color indexed="8"/>
        <rFont val="Arial"/>
        <family val="2"/>
      </rPr>
      <t xml:space="preserve"> in any such statutory declaration</t>
    </r>
  </si>
  <si>
    <r>
      <t xml:space="preserve">The functions of the Commission shall be -
(a) </t>
    </r>
    <r>
      <rPr>
        <b/>
        <sz val="8"/>
        <color indexed="8"/>
        <rFont val="Arial"/>
        <family val="2"/>
      </rPr>
      <t xml:space="preserve">to receive </t>
    </r>
    <r>
      <rPr>
        <sz val="8"/>
        <color indexed="8"/>
        <rFont val="Arial"/>
        <family val="2"/>
      </rPr>
      <t>and keep on record statutory declarations furnished by Parliamentarians pursuant to this Act;</t>
    </r>
  </si>
  <si>
    <r>
      <t xml:space="preserve">(b) </t>
    </r>
    <r>
      <rPr>
        <b/>
        <sz val="8"/>
        <color indexed="8"/>
        <rFont val="Arial"/>
        <family val="2"/>
      </rPr>
      <t>to examine</t>
    </r>
    <r>
      <rPr>
        <sz val="8"/>
        <color indexed="8"/>
        <rFont val="Arial"/>
        <family val="2"/>
      </rPr>
      <t xml:space="preserve"> such statutory declarations, and to request from a Parliamentarian any information relevant to a statutory declaration made by him which in their opinion would assist them in their examination</t>
    </r>
  </si>
  <si>
    <r>
      <t xml:space="preserve">(c) </t>
    </r>
    <r>
      <rPr>
        <b/>
        <sz val="8"/>
        <color indexed="8"/>
        <rFont val="Arial"/>
        <family val="2"/>
      </rPr>
      <t xml:space="preserve">to make such independent enquiries </t>
    </r>
    <r>
      <rPr>
        <sz val="8"/>
        <color indexed="8"/>
        <rFont val="Arial"/>
        <family val="2"/>
      </rPr>
      <t>and investigations relating to a statutory declaration as they think necessary</t>
    </r>
  </si>
  <si>
    <t>receive, examine and retain all declarations filed with it under this Act</t>
  </si>
  <si>
    <t>make such enquiries as it considers necessary in order to verify or determine the accuracy of a declaration filed under this Act;</t>
  </si>
  <si>
    <r>
      <t xml:space="preserve">A person shall, </t>
    </r>
    <r>
      <rPr>
        <b/>
        <sz val="8"/>
        <color indexed="8"/>
        <rFont val="Arial"/>
        <family val="2"/>
      </rPr>
      <t>within three months of becoming a person in public life</t>
    </r>
    <r>
      <rPr>
        <sz val="8"/>
        <color indexed="8"/>
        <rFont val="Arial"/>
        <family val="2"/>
      </rPr>
      <t>, complete and file with the Commission in the prescribed form, a declaration of his income, assets and liabilities in respect of the previous year and, thereafter, on 31st May in each succeeding year that he is a person in public life, he shall file further declarations of his income, assets and liabilities.</t>
    </r>
  </si>
  <si>
    <r>
      <t xml:space="preserve">A person shall, within three months of becoming a person in public life, complete and file with the Commission in the prescribed form, a declaration of his income, assets and liabilities in respect of the previous year and, thereafter, on 31st May in </t>
    </r>
    <r>
      <rPr>
        <b/>
        <sz val="8"/>
        <color indexed="8"/>
        <rFont val="Arial"/>
        <family val="2"/>
      </rPr>
      <t xml:space="preserve">each succeeding year </t>
    </r>
    <r>
      <rPr>
        <sz val="8"/>
        <color indexed="8"/>
        <rFont val="Arial"/>
        <family val="2"/>
      </rPr>
      <t>that he is a person in public life, he shall file further declarations of his income, assets and liabilities.</t>
    </r>
  </si>
  <si>
    <t>The declaration shall be filed irrespective of the fact that during the year in respect of which the declaration is required, or in the following year, the declarant ceased to be a person in public life</t>
  </si>
  <si>
    <r>
      <t xml:space="preserve">A declaration required under this Act, shall include such particulars as are known to the declarant, of the income,assets and liabilities of himself, </t>
    </r>
    <r>
      <rPr>
        <b/>
        <sz val="8"/>
        <color indexed="8"/>
        <rFont val="Arial"/>
        <family val="2"/>
      </rPr>
      <t>his spouse and his dependent children</t>
    </r>
    <r>
      <rPr>
        <sz val="8"/>
        <color indexed="8"/>
        <rFont val="Arial"/>
        <family val="2"/>
      </rPr>
      <t>.</t>
    </r>
  </si>
  <si>
    <r>
      <t xml:space="preserve">A statement of registrable interests filed under subsection (1) shall contain information relating to a person in public life in respect of—
(b) </t>
    </r>
    <r>
      <rPr>
        <b/>
        <sz val="8"/>
        <color indexed="8"/>
        <rFont val="Arial"/>
        <family val="2"/>
      </rPr>
      <t>particulars of any contract made with the State</t>
    </r>
    <r>
      <rPr>
        <sz val="8"/>
        <color indexed="8"/>
        <rFont val="Arial"/>
        <family val="2"/>
      </rPr>
      <t>;</t>
    </r>
  </si>
  <si>
    <t>A statement of registrable interests filed under subsection (1) shall contain information relating to a person in public life in respect of—(c) the name or description of any company, partnership or association in which the person is an investor;</t>
  </si>
  <si>
    <r>
      <t xml:space="preserve">A person to whom this Part applies shall not accept a fee, </t>
    </r>
    <r>
      <rPr>
        <b/>
        <sz val="8"/>
        <color indexed="8"/>
        <rFont val="Arial"/>
        <family val="2"/>
      </rPr>
      <t>gift</t>
    </r>
    <r>
      <rPr>
        <sz val="8"/>
        <color indexed="8"/>
        <rFont val="Arial"/>
        <family val="2"/>
      </rPr>
      <t xml:space="preserve"> or personal benefit, except compensation authorised by law, that is connected directly or indirectly with the performance of his or her duties of office.</t>
    </r>
  </si>
  <si>
    <r>
      <t>A statement of registrable interests filed under subsection (1) shall contain information relating to a person in public life in respect of—h) particulars relating to</t>
    </r>
    <r>
      <rPr>
        <b/>
        <sz val="8"/>
        <color indexed="8"/>
        <rFont val="Arial"/>
        <family val="2"/>
      </rPr>
      <t xml:space="preserve"> sources of income</t>
    </r>
    <r>
      <rPr>
        <sz val="8"/>
        <color indexed="8"/>
        <rFont val="Arial"/>
        <family val="2"/>
      </rPr>
      <t>; and</t>
    </r>
  </si>
  <si>
    <t>A person in public life who—(b) knowingly makes a declaration that is false; is guilty of an offence, and liable on summary conviction to a fine of two hundred and fifty thousand dollars and to imprisonment for a term of ten years.</t>
  </si>
  <si>
    <t>A person in public life who—(a) fails, without reasonable cause, to furnish to the Commission a declaration, or further particulars which he is required to furnish in accordance with the provisions of the Act; is guilty of an offence, and liable on summary conviction to a fine of two hundred and fifty thousand dollars and to imprisonment for a term of ten years.</t>
  </si>
  <si>
    <t xml:space="preserve">
“liability” includes any obligation to pay or transfer money or money’s worth in Trinidad and Tobago or elsewhere;</t>
  </si>
  <si>
    <t>“assets” means all property, including money, beneficially held in Trinidad and Tobago or elsewhere and all rights and benefits enjoyed on a continuing basis;</t>
  </si>
  <si>
    <t>Where any property is held by the declaration, declarant's spouse or
the declarant's child or children in trust for any other person, this
should be indicated by a note to that effect.</t>
  </si>
  <si>
    <t>CASH TN EXCESS OF …… DOLLARS HELD OTHER
THEN [N BANK BY DECLARANT, SPOUSE AND CHILDREN</t>
  </si>
  <si>
    <t>BONDS, STOCKS, SHARES, AND SIMILAR INVESTMENT INCLUDING
ANY SUCH PROPERTY</t>
  </si>
  <si>
    <t>PARTICULARS OF MOTOR VEHICLES OWNED BY, OR ON HIRE FOR
ANY PERIOD + VALUES HELD IN SAFETY DEPOSIT BOXES</t>
  </si>
  <si>
    <t>PARTICULARS OF INCOME FROM ALL SOURCES OF DECLARANT,
SPOUSE AND CHILDREN (INCLUDING PERQUISITES SUCH AS HOUSE,
ENTERTAINMENT ALLOWANCES, RENTAL, etc.)</t>
  </si>
  <si>
    <t>PARTICULARS OF LIABILITIES (INCLUDING GUARANTEES)</t>
  </si>
  <si>
    <t>A declaration required under this Act shall include particulars
of the declarant's (b) Income; assets; liabilities; private interests; and
gifts in cash or kind that are received by himself or herself,
his or her spouse Or his or her dependent children.</t>
  </si>
  <si>
    <r>
      <t xml:space="preserve">A public official or any Other person who obstructs or fails to assist an investigator who is duly authorised to carry out the powers conferred on him or her under sections 23.(2) and 24; or </t>
    </r>
    <r>
      <rPr>
        <b/>
        <sz val="8"/>
        <color indexed="8"/>
        <rFont val="Arial"/>
        <family val="2"/>
      </rPr>
      <t>gives false Or misleading informatio</t>
    </r>
    <r>
      <rPr>
        <sz val="8"/>
        <color indexed="8"/>
        <rFont val="Arial"/>
        <family val="2"/>
      </rPr>
      <t>n to the investigator or the Commission; commits an offence and shall be liable, on conviction, to a fine not exceeding fifteen thousand dollars or to a term of imprisonment not exceeding two years.</t>
    </r>
  </si>
  <si>
    <r>
      <t xml:space="preserve">A person who, on or after the coming into force of this Act, is a public official shall, </t>
    </r>
    <r>
      <rPr>
        <b/>
        <sz val="8"/>
        <color indexed="8"/>
        <rFont val="Arial"/>
        <family val="2"/>
      </rPr>
      <t>within a period to be prescribed by Order, complete and file a declaration</t>
    </r>
    <r>
      <rPr>
        <sz val="8"/>
        <color indexed="8"/>
        <rFont val="Arial"/>
        <family val="2"/>
      </rPr>
      <t xml:space="preserve"> with the Commission Of his Or her income, assets, liabilities, and private interests, and the public official shall in each succeeding year that he or she continues to be a public offlcial file further declarations of his or her income, assets, liabilities, and private interests.</t>
    </r>
  </si>
  <si>
    <r>
      <t>A person who, on or after the coming into force of this Act, is a public official shall, within a period to be prescribed by Order, complete and file a declaration with the Commission Of his Or her income, assets, liabilities, and private interests, and the public official shall</t>
    </r>
    <r>
      <rPr>
        <b/>
        <sz val="8"/>
        <color indexed="8"/>
        <rFont val="Arial"/>
        <family val="2"/>
      </rPr>
      <t xml:space="preserve"> in each succeeding year </t>
    </r>
    <r>
      <rPr>
        <sz val="8"/>
        <color indexed="8"/>
        <rFont val="Arial"/>
        <family val="2"/>
      </rPr>
      <t>that he or she continues to be a public offlcial file further declarations of
his or her income, assets, liabilities, and private interests.</t>
    </r>
  </si>
  <si>
    <t>4th Schedule - Integrity in Public Life Act, 2013</t>
  </si>
  <si>
    <t>Article 6 (1) - Integrity in Public Life Act, 2013</t>
  </si>
  <si>
    <t>4th Schedule (3) - Integrity in Public Life Act, 2013</t>
  </si>
  <si>
    <t>Article 5 (1) - Integrity in Public Life Act, 2013</t>
  </si>
  <si>
    <t>Article 30 (1) - Integrity in Public Life Act, 2013</t>
  </si>
  <si>
    <t>Article 29 - Integrity in Public Life Act, 2013</t>
  </si>
  <si>
    <t>Article 18 (1) - Integrity in Public Life Act, 2013</t>
  </si>
  <si>
    <t>Article 40 - Integrity in Public Life Act, 2013</t>
  </si>
  <si>
    <t>Article 12 (1)  - Integrity in Public Life Act, 2000</t>
  </si>
  <si>
    <t>Article 14 (3h)  - Integrity in Public Life Act, 2000</t>
  </si>
  <si>
    <t>Article 27 (1)  - Integrity in Public Life Act, 2000</t>
  </si>
  <si>
    <t>Article 14 (3b)  - Integrity in Public Life Act, 2000</t>
  </si>
  <si>
    <t>Article 11 (1)  - Integrity in Public Life Act, 2000</t>
  </si>
  <si>
    <t>903. Exceptions may be made to the prohibitions against the undertaking of private work for remuneration. These exceptions will be made only in special circumstances. Prior written approval must be obtained from The Permanent Secretary of The Public Service and full details of the private work for which permission is sought, together with particulars of the remuneration which is offered, must accompany the application together with the observations of the Head of Department. Approval will be based on exceptional circumstances and an the merits of each case. Relaxation of the rule will be considered where the work is in the public interest and cannot adequately be undertaken by another person not in The Government Service, or; where the work is of an occasional nature and is clearly unconnected with the officer's official duties. The work must be undertaken outside office hours. Failure to obtain the necessary permission beforehand may form the basis of a disciplinary charge.</t>
  </si>
  <si>
    <t xml:space="preserve">
913. No Government contract may be let to a Government Servant, or; to any partnership of which he is a member (except to a Corporation of which he is a shareholder), or; to any company of which he is a Director, unless he has disclosed fully the measure of his interests in the contract and The Permanent Secretary of The Public Service has given permission for the letting to proceed.</t>
  </si>
  <si>
    <t>903. Exceptions may be made to the prohibitions against the undertaking of private work for remuneration. These exceptions will be made only in special circumstances. Prior written approval must be obtained from The Permanent Secretary of The Public Service and full details of the private work for which permission is sought, together with particulars of the remuneration which is offered, must accompany the application together with the observations of the Head of Department. Approval will be based on exceptional circumstances and an the merits of each case. Relaxation of the rule will be considered where the work is in the public interest and cannot adequately be undertaken by another person not in The Government Service, or; where the work is of an occasional nature and is clearly unconnected with the officer's official duties. The work must be undertaken outside office hours. Failure to obtain the necessary permission beforehand may form the basis of a disciplinary charge.
914. No Government servant may accept a directorship, otherwise than with the express permission of The Permanent Secretary of The Public Service, in any company holding a contract with his Department.</t>
  </si>
  <si>
    <t>(1) In making a declaration required under section 11(1), a person in public life shall, subject to subsection (5), include in relation to himself or herself and any member of the person’s immediate family, details relating to -</t>
  </si>
  <si>
    <t>Article 12, Standards in Public Life Law, 2014
Article 4, Standards in Public Life Law (Amendments), 2016</t>
  </si>
  <si>
    <t>(1) In making a declaration required under section 11(1), a person in public life shall, subject to subsection (5), include in relation to himself or herself and any member of the person’s immediate family, details relating to -
(e) any land, whether beneficial or otherwise;</t>
  </si>
  <si>
    <t>“assets” means -
(a) property, including money, beneficially held, whether in or outside the Islands; and
(b) rights and benefits, whether deriving from or outside the Islands, enjoyed on a continuing basis;</t>
  </si>
  <si>
    <t>Article 2, Standards in Public Life Law, 2014</t>
  </si>
  <si>
    <r>
      <t>“liability” includes an obligation to pay or transfer money or the equivalent material value to another person to a place in or outside of the Islands;
(1) In making a declaration required under section 11(1), a person in public life shall, subject to subsection (5), include in relation to himself or herself and any member of the person’s immediate family, details relating to -</t>
    </r>
    <r>
      <rPr>
        <b/>
        <sz val="8"/>
        <color indexed="8"/>
        <rFont val="Arial"/>
        <family val="2"/>
      </rPr>
      <t xml:space="preserve">
</t>
    </r>
    <r>
      <rPr>
        <sz val="8"/>
        <color indexed="8"/>
        <rFont val="Arial"/>
        <family val="2"/>
      </rPr>
      <t>(j) any loan, secured or non-secured, other than from any institution regulated under “regulatory laws” as defined by section 2 of the Monetary Authority Law (2013)</t>
    </r>
  </si>
  <si>
    <r>
      <t xml:space="preserve">“income” means -
(a) money received or receivable as salary, director’s fees, consultancy fees, commission, bonus, dividend, professional fee, rental income, gift or reward in kind or cash; and
(b) any other receipts or transfers of material value;
(1) In making a declaration required under section 11(1), a person in public life shall, subject to subsection (5), include in relation to himself or herself and any member of the person’s immediate family, details relating to - -
(h) </t>
    </r>
    <r>
      <rPr>
        <b/>
        <sz val="8"/>
        <color indexed="8"/>
        <rFont val="Arial"/>
        <family val="2"/>
      </rPr>
      <t>sources of income other than a salary or money from other
perquisites of office</t>
    </r>
  </si>
  <si>
    <t>Articles 2 and 12, Standards in Public Life Law, 2014
Article 4, Standards in Public Life Law (Amendments), 2016</t>
  </si>
  <si>
    <r>
      <t xml:space="preserve">(1) In making a declaration required under section 11(1), a person in public life shall, subject to subsection (5), include in relation to himself or herself and any member of the person’s immediate family, details relating to --
(b) </t>
    </r>
    <r>
      <rPr>
        <b/>
        <sz val="8"/>
        <color indexed="8"/>
        <rFont val="Arial"/>
        <family val="2"/>
      </rPr>
      <t xml:space="preserve">any contract made with any public entity;
</t>
    </r>
    <r>
      <rPr>
        <sz val="8"/>
        <color indexed="8"/>
        <rFont val="Arial"/>
        <family val="2"/>
      </rPr>
      <t xml:space="preserve">62.—(1) No person shall be qualified to be elected as a member of the Legislative Assembly who— </t>
    </r>
    <r>
      <rPr>
        <b/>
        <sz val="8"/>
        <color indexed="8"/>
        <rFont val="Arial"/>
        <family val="2"/>
      </rPr>
      <t xml:space="preserve">
</t>
    </r>
    <r>
      <rPr>
        <sz val="8"/>
        <color indexed="8"/>
        <rFont val="Arial"/>
        <family val="2"/>
      </rPr>
      <t xml:space="preserve">(g) is a party to, or a partner in a firm or a director or manager of a company which is a party to, any contract with the Government for or on account of the public service and has not, within the period of one month immediately preceding the date of an election in which he or she is a candidate, caused to be published a Government Notice setting out the nature of such contract and his or her interest, or the interest of any such firm or company, in it; 
63. The seat of an elected member of the Legislative Assembly shall become vacant— 
(f) if he or she becomes a party to any contract with the Government for or on account of the public service, or if any firm in which he or she is a partner or any company of which he or she is a director or manager becomes a party to any such contract, or if he or she becomes a partner in a firm or a director or manager of a company which is a party to any such contract; but if in the circumstances it appears to it to be just to do so, the Assembly may exempt any elected member from vacating his or her seat under this paragraph if the member, before or as soon as practicable after becoming a party to the contract, or before or as soon as practicable after becoming otherwise interested in the contract (whether as a partner in a firm or as a director or manager of a company), discloses to the Assembly or, if that is impracticable, to the Clerk of the Assembly the nature of the contract and his or her interest or the interest of the firm or company in it; or </t>
    </r>
  </si>
  <si>
    <t>Article 12, Standards in Public Life Law, 2014
Article 4, Standards in Public Life Law (Amendments), 2016
Articles 62 and 63, Constitution 2009</t>
  </si>
  <si>
    <t>Standards in Public Life Regulation, 2016</t>
  </si>
  <si>
    <t>Ensure compliance with the Regulations including declaring any gifts received which are valued at CI$500 or more per annum</t>
  </si>
  <si>
    <r>
      <t>(1) In making a declaration required under section 11(1), a person in public life shall, subject to subsection (5), include in relation to himself or herself and any member of the person’s immediate family, details relating to -
(a)</t>
    </r>
    <r>
      <rPr>
        <b/>
        <sz val="8"/>
        <color indexed="8"/>
        <rFont val="Arial"/>
        <family val="2"/>
      </rPr>
      <t xml:space="preserve"> shareholdings and directorships held in any company or other corporate body</t>
    </r>
    <r>
      <rPr>
        <sz val="8"/>
        <color indexed="8"/>
        <rFont val="Arial"/>
        <family val="2"/>
      </rPr>
      <t>;
(c) any company, partnership or association in which money is
invested;
(i) other substantial interest whether of a pecuniary nature or not, which raise or may appear to raise a material conflict of interest;</t>
    </r>
  </si>
  <si>
    <t>(1) In making a declaration required under section 11(1), a person in public life shall, subject to subsection (5), include in relation to himself or herself and any member of the person’s immediate family, details relating to --
(a) shareholdings and directorships held in any company or other corporate body;
(i) other substantial interest whether of a pecuniary nature or not, which raise or may appear to raise a material conflict of interest;</t>
  </si>
  <si>
    <t>10. (1) Where a person in public life has a possible or perceived conflict of interest with respect to any matter that comes up for discussion, he shall disclose his interest and -
(a) shall, as soon as the matter comes up on the agenda, immediately leave the place in which the deliberations are taking place and shall not participate, directly or indirectly, in the deliberations touching such matter and shall not return while the matter is under discussion until a decision has been taken by the body concerned; and
(b) shall otherwise comply with such regulations as Cabinet may make with regard to conflict of interest.
(2) A declaration of interest made under this section and the absence of the member concerned shall be recorded in the minutes of the meeting.
(3) Where conflict of interest arises in a matter where the person in public life has power to take a decision on his own, he shall recuse himself at the earliest opportunity and shall not express any opinion on the matter.</t>
  </si>
  <si>
    <t>Article 10, Standards in Public Life Law 2014</t>
  </si>
  <si>
    <t>Artricle 11, Standards in Public Life Law, 2014</t>
  </si>
  <si>
    <t>Article 16, Standards in Public Life Law, 2014</t>
  </si>
  <si>
    <t>Article 5, Standards in Public Life Law, 2014</t>
  </si>
  <si>
    <t>18. Where the Commission reasonably suspects that a person in public life has committed a breach of this Law it -
(a) may, on its own initiative; or
(b) shall, upon the complaint of any member of the public,
conduct an investigation.</t>
  </si>
  <si>
    <t>Articles 18-25, Standards in Public Life Law, 2014</t>
  </si>
  <si>
    <t>Article 11, Standards in Public Life Law, 2014</t>
  </si>
  <si>
    <r>
      <t>A person in public life - shall, within ninety days of assuming the functions of his office, or, in the case of a candidate for election to the Legislative Assembly, before filing his nomination papers, make a declaration</t>
    </r>
    <r>
      <rPr>
        <b/>
        <sz val="8"/>
        <color indexed="8"/>
        <rFont val="Arial"/>
        <family val="2"/>
      </rPr>
      <t xml:space="preserve"> to the Commission</t>
    </r>
    <r>
      <rPr>
        <sz val="8"/>
        <color indexed="8"/>
        <rFont val="Arial"/>
        <family val="2"/>
      </rPr>
      <t xml:space="preserve"> of his interests, income, assets and liabilities as specified in section 12(1) in respect of the previous year in such form as may be prescribed by regulations; and</t>
    </r>
  </si>
  <si>
    <t>Article 14, Standards in Public Life Law, 2014</t>
  </si>
  <si>
    <t>Article 13 (3), Integrity Commission Act 1998</t>
  </si>
  <si>
    <t>Declarations are not publicly available</t>
  </si>
  <si>
    <t>Article 35, Integrity Commission Act 1998</t>
  </si>
  <si>
    <t>Form 2 (Schedule III)
Referenced: A declaration under subsection (1) or shall, as far as possible, be in Form 2. Article 13 (4), Integrity Commission Act 1998</t>
  </si>
  <si>
    <t>Article 32. (1) , Integrity Commission Act 1998</t>
  </si>
  <si>
    <t>Article 13 (2), Integrity Commission Act 1998</t>
  </si>
  <si>
    <t>Article 13 (1), Integrity Commission Act 1998</t>
  </si>
  <si>
    <t>Article 22 , Integrity Commission Act 1998</t>
  </si>
  <si>
    <t>Articles 13 and 17, Integrity Commission Act 1998</t>
  </si>
  <si>
    <t>Article 17, Integrity Commission Act 1998</t>
  </si>
  <si>
    <r>
      <t xml:space="preserve">The Commission or the President, as the case maybe, shall—
(a) </t>
    </r>
    <r>
      <rPr>
        <b/>
        <sz val="8"/>
        <color indexed="8"/>
        <rFont val="Arial"/>
        <family val="2"/>
      </rPr>
      <t>receive, examine and retain</t>
    </r>
    <r>
      <rPr>
        <sz val="8"/>
        <color indexed="8"/>
        <rFont val="Arial"/>
        <family val="2"/>
      </rPr>
      <t xml:space="preserve"> all declarations and documents filed with it or him under this Act
(b) make such enquiries as it or he considers necessary in order to verify or determine the accuracy of the financial affairs, as stated in the declarations of persons who are required to file declarations under this Act.</t>
    </r>
  </si>
  <si>
    <t>(1) On the conclusion of any inquiry under section 30, the Commission shall submit a report to the Director of Public Prosecutions if the Commission considers this necessary. 
(3) Where the Director of Public Prosecutions is satisfied, on the examination of the report referred to in subsection (1) and the supporting relevant evidence, that any person in public life ought to be prosecuted for an offence under section 27 (2), he shall institute and undertake criminal proceedings against the person in public life. 
(4) Where on the conclusion of an inquiry under Section 30 the Commission finds it necessary to submit a report to the Director of Public Prosecutions, it may transmit where the circumstances so warrant, a report to the relevant authority charged with the exercise of disciplinary control over the person in respect of whom the complaint was made for whatever action the body may think necessary.</t>
  </si>
  <si>
    <t>Article 31, Integrity Commission Act 1998</t>
  </si>
  <si>
    <t xml:space="preserve">4. (1) A person shall be disqualified for membership of the National Assembly if he is a party to, or a partner in a firm, or a director or manager of a company, not being a company in which the controlling interest vests in the State or in any agency on behalf of the State, which is party to any Government contract other than a disclosed contract for the furnishing or providing of wares, merchandise or services of a value exceeding thirty thousand dollars, to be used or employed in the service of the public. </t>
  </si>
  <si>
    <t>Article 4, National Assembly (Disqualification) Act, 1961 (amended 1997)</t>
  </si>
  <si>
    <r>
      <t xml:space="preserve">13. Every person who is a person in public life on the commencement of this Act shall, within thirty days from such commencement, file with the </t>
    </r>
    <r>
      <rPr>
        <b/>
        <sz val="8"/>
        <color indexed="8"/>
        <rFont val="Arial"/>
        <family val="2"/>
      </rPr>
      <t>Commission</t>
    </r>
    <r>
      <rPr>
        <sz val="8"/>
        <color indexed="8"/>
        <rFont val="Arial"/>
        <family val="2"/>
      </rPr>
      <t xml:space="preserve"> a declaration 
17. The </t>
    </r>
    <r>
      <rPr>
        <b/>
        <sz val="8"/>
        <color indexed="8"/>
        <rFont val="Arial"/>
        <family val="2"/>
      </rPr>
      <t>Commission</t>
    </r>
    <r>
      <rPr>
        <sz val="8"/>
        <color indexed="8"/>
        <rFont val="Arial"/>
        <family val="2"/>
      </rPr>
      <t xml:space="preserve"> or the </t>
    </r>
    <r>
      <rPr>
        <b/>
        <sz val="8"/>
        <color indexed="8"/>
        <rFont val="Arial"/>
        <family val="2"/>
      </rPr>
      <t>President,</t>
    </r>
    <r>
      <rPr>
        <sz val="8"/>
        <color indexed="8"/>
        <rFont val="Arial"/>
        <family val="2"/>
      </rPr>
      <t xml:space="preserve"> as the case maybe, shall—
(a) receive, examine and retain all declarations and documents filed with it or him under this 
4 (7) A contract once disclosed to the appropriate person, the Speaker or the Clerk of the National Assembly or the Elections Commission shall be deemed always to be a disclosed contract for the purposes of subsection (1) and shall not be deemed to be required, by this section, to be disclosed to any person on any subsequent occassion.</t>
    </r>
  </si>
  <si>
    <t>Articles 13 and 17, Integrity Commission Act 1998
Article 4, National Assembly (Disqualification) Act, 1961 (amended 1997)</t>
  </si>
  <si>
    <r>
      <rPr>
        <b/>
        <sz val="8"/>
        <color indexed="8"/>
        <rFont val="Arial"/>
        <family val="2"/>
      </rPr>
      <t xml:space="preserve"> Any information received by any member, or by any officer or other employee of the Commission</t>
    </r>
    <r>
      <rPr>
        <sz val="8"/>
        <color indexed="8"/>
        <rFont val="Arial"/>
        <family val="2"/>
      </rPr>
      <t>, in the course of the performance of the functions of such person under this Act (including information contained in any document received by that person by virtue of the provisions of this Act)</t>
    </r>
    <r>
      <rPr>
        <b/>
        <sz val="8"/>
        <color indexed="8"/>
        <rFont val="Arial"/>
        <family val="2"/>
      </rPr>
      <t xml:space="preserve"> shall not be divulged</t>
    </r>
    <r>
      <rPr>
        <sz val="8"/>
        <color indexed="8"/>
        <rFont val="Arial"/>
        <family val="2"/>
      </rPr>
      <t xml:space="preserve"> by any such member, or by any such officer or employee, to any person, except to the extent necessary to exercise or discharge his functions as such member or officer or employee or to comply with the provision of any written law or the order of any court or for the purpose of prosecution for an offence.
4 (8) The appropriate person or the Speaker of the National Assembly receiving information under subsection (3), (4), or (5) shall cause to be published in  a newspaper having circulation in Guyana, and to be delivered to the Elections Commission for publication in the Gazette, a notice setting out the following particulars, namely, the name and address of the person to whom it relates, the nature of the contract and the interest therein of the person or of any firm of which he is a partner or company of which he is a director or manager, and the Clerk of the National Assembly or the Elections Commission receiving any information under subsection (6) shall publish a notice setting out the aforesaid particulars in a newspaper having circulation in Guyana and in the Gazette.</t>
    </r>
  </si>
  <si>
    <t>Article 35, Integrity Commission Act 1998
Article 4, National Assembly (Disqualification) Act 1961 (amended 1997)</t>
  </si>
  <si>
    <r>
      <t xml:space="preserve">11. If the information required in subsection (1) or (2) is </t>
    </r>
    <r>
      <rPr>
        <b/>
        <sz val="8"/>
        <color indexed="8"/>
        <rFont val="Arial"/>
        <family val="2"/>
      </rPr>
      <t>not received within one month</t>
    </r>
    <r>
      <rPr>
        <sz val="8"/>
        <color indexed="8"/>
        <rFont val="Arial"/>
        <family val="2"/>
      </rPr>
      <t xml:space="preserve">, a person in public life may be </t>
    </r>
    <r>
      <rPr>
        <b/>
        <sz val="8"/>
        <color indexed="8"/>
        <rFont val="Arial"/>
        <family val="2"/>
      </rPr>
      <t>liable to a penalty</t>
    </r>
    <r>
      <rPr>
        <sz val="8"/>
        <color indexed="8"/>
        <rFont val="Arial"/>
        <family val="2"/>
      </rPr>
      <t xml:space="preserve"> not exceeding one hundred dollars for each day in default and, if not paid, shall be recovered, as a civil debt, in a court of law by the Attorney General on behalf of the Government of the Islands.
33. Where a member contravenes this Law, such contravention may constitute contempt of the Legislative Assembly for which the Assembly may order the Member’s suspension from sitting and voting in the Assembly for such period as the Assembly may determine.</t>
    </r>
  </si>
  <si>
    <t>Artricle 11, Standards in Public Life Law, 2014
Article 33, Standards in Public Life (Amendment), 2016</t>
  </si>
  <si>
    <r>
      <t xml:space="preserve">A person in public life who - (b) knowingly </t>
    </r>
    <r>
      <rPr>
        <b/>
        <sz val="8"/>
        <color indexed="8"/>
        <rFont val="Arial"/>
        <family val="2"/>
      </rPr>
      <t>makes a declaration that is false</t>
    </r>
    <r>
      <rPr>
        <sz val="8"/>
        <color indexed="8"/>
        <rFont val="Arial"/>
        <family val="2"/>
      </rPr>
      <t>; commits an offence, and is liable on summary conviction to a fine of ten thousand dollars or to imprisonment for a term of two years, or to both.
33. Where a member contravenes this Law, such contravention may constitute contempt of the Legislative Assembly for which the Assembly may order the Member’s suspension from sitting and voting in the Assembly for such period as the Assembly may determine.</t>
    </r>
  </si>
  <si>
    <t>Article 16, Standards in Public Life Law, 2014
Article 33, Standards in Public Life (Amendment), 2016</t>
  </si>
  <si>
    <r>
      <t xml:space="preserve">16. A person in public life who - (a) </t>
    </r>
    <r>
      <rPr>
        <b/>
        <sz val="8"/>
        <color indexed="8"/>
        <rFont val="Arial"/>
        <family val="2"/>
      </rPr>
      <t>fails,</t>
    </r>
    <r>
      <rPr>
        <sz val="8"/>
        <color indexed="8"/>
        <rFont val="Arial"/>
        <family val="2"/>
      </rPr>
      <t xml:space="preserve"> without reasonable cause, </t>
    </r>
    <r>
      <rPr>
        <b/>
        <sz val="8"/>
        <color indexed="8"/>
        <rFont val="Arial"/>
        <family val="2"/>
      </rPr>
      <t>to furnish to the Commission a declaration</t>
    </r>
    <r>
      <rPr>
        <sz val="8"/>
        <color indexed="8"/>
        <rFont val="Arial"/>
        <family val="2"/>
      </rPr>
      <t>, or further particulars which he is required to furnish in accordance with the provisions of this Law;commits an offence, and is liable on summary conviction to a fine of ten thousand dollars or to imprisonment for a term of two years, or to both.
33. Where a member contravenes this Law, such contravention may constitute contempt of the Legislative Assembly for which the Assembly may order the Member’s suspension from sitting and voting in the Assembly for such period as the Assembly may determine.</t>
    </r>
  </si>
  <si>
    <t>Regulations, 2016</t>
  </si>
  <si>
    <t xml:space="preserve">Ministers are Members of Parliament and as such are subject to the obligations stipulated for MPs. There are no additional legal provisions applicable to Ministers. </t>
  </si>
  <si>
    <t>40. (2) No person shall be qualified to be appointed as a Senator or elected as a member of the House of Representatives who- 
c. is a party to, or a partner in a firm or a director or manager of a company which to his knowledge is a party to, any contract with the Government of Jamaica for or on account of the public service, and has not-
i. in the case of appointment as a Senator, by informing the Governor-General; or 
ii. in the case of election as a member of the House of Representatives, by publishing a notice in the Gazette within one month before the day of election, previously disclosed the nature of such contract and his interest or the interest of such firm or company therein;</t>
  </si>
  <si>
    <t>Article 40, Constitution 1962</t>
  </si>
  <si>
    <t>Head of State is the Governor General, which is a crown appointment falling outside the scope of financial disclosure obligations.</t>
  </si>
  <si>
    <t>Article 6 (1) - Integrity in Public Life Act, 2013
4th Schedule (4) - Integrity in Public Life Act, 2013</t>
  </si>
  <si>
    <t>Article 6 (1) - Integrity in Public Life Act, 2013
4th Schedule (6,7) - Integrity in Public Life Act, 2013</t>
  </si>
  <si>
    <t>Article 6 (1) - Integrity in Public Life Act, 2013
4th Schedule (2) - Integrity in Public Life Act, 2013</t>
  </si>
  <si>
    <t>Article 6 (1) - Integrity in Public Life Act, 2013
4th Schedule (12) - Integrity in Public Life Act, 2013</t>
  </si>
  <si>
    <t>Article 6 (1) - Integrity in Public Life Act, 2013
4th Schedule (11) - Integrity in Public Life Act, 2013</t>
  </si>
  <si>
    <t>A person who fails, without reasonable cause, to furnish to the
Commission a declaration or further paniculars thereof which he Or she is required to furnish in accordance with the provisions of this Act commits an offence, and shall be liable, on conviction, to a fine not exceeding thirty thousand dollars or to a term of imprisonment not exceeding five years.</t>
  </si>
  <si>
    <r>
      <t xml:space="preserve">The Commission shall </t>
    </r>
    <r>
      <rPr>
        <b/>
        <sz val="8"/>
        <color indexed="8"/>
        <rFont val="Arial"/>
        <family val="2"/>
      </rPr>
      <t>receive,</t>
    </r>
    <r>
      <rPr>
        <sz val="8"/>
        <color indexed="8"/>
        <rFont val="Arial"/>
        <family val="2"/>
      </rPr>
      <t xml:space="preserve"> examine and retain all declarations filed pursuant to the provision of this Act;make such inquiries as it considers necessary in order toverify or determine the accuracy of any declarations filed pursuant to this Act. without prejudice to the provisions of any other enactment, conduct an investigation into any allegation Of bribery or act or corruption under this Act referred to it by any person;
perform such other functions as may be required pursuant to the provisions Of this Act or any other enactment.</t>
    </r>
  </si>
  <si>
    <r>
      <t xml:space="preserve">The Commission shall receive, examine and retain all declarations filed pursuant to the provision of this Act;make such inquiries as it considers necessary in order to verify or determine the accuracy of any declarations filed pursuant to this Act. without prejudice to the provisions of any other enactment, </t>
    </r>
    <r>
      <rPr>
        <b/>
        <sz val="8"/>
        <color indexed="8"/>
        <rFont val="Arial"/>
        <family val="2"/>
      </rPr>
      <t>conduct an investigation</t>
    </r>
    <r>
      <rPr>
        <sz val="8"/>
        <color indexed="8"/>
        <rFont val="Arial"/>
        <family val="2"/>
      </rPr>
      <t xml:space="preserve"> into any allegation Of bribery or act or corruption under this Act referred to it by any person;
perform such other functions as may be required pursuant to the provisions Of this Act or any other enactment.</t>
    </r>
  </si>
  <si>
    <r>
      <t xml:space="preserve">The Commission shall receive, </t>
    </r>
    <r>
      <rPr>
        <b/>
        <sz val="8"/>
        <color indexed="8"/>
        <rFont val="Arial"/>
        <family val="2"/>
      </rPr>
      <t>examine</t>
    </r>
    <r>
      <rPr>
        <sz val="8"/>
        <color indexed="8"/>
        <rFont val="Arial"/>
        <family val="2"/>
      </rPr>
      <t xml:space="preserve"> </t>
    </r>
    <r>
      <rPr>
        <b/>
        <sz val="8"/>
        <color indexed="8"/>
        <rFont val="Arial"/>
        <family val="2"/>
      </rPr>
      <t>and retain</t>
    </r>
    <r>
      <rPr>
        <sz val="8"/>
        <color indexed="8"/>
        <rFont val="Arial"/>
        <family val="2"/>
      </rPr>
      <t xml:space="preserve"> all declarations filed pursuant to the provision of this Act;make such inquiries as it considers necessary in order to verify or determine the accuracy of any declarations filed pursuant to this Act. without prejudice to the provisions of any other enactment, conduct an investigation into any allegation Of bribery or act or corruption under this Act referred to it by any person;
perform such other functions as may be required pursuant to the provisions Of this Act or any other enactment.</t>
    </r>
  </si>
  <si>
    <r>
      <t>The declaration filed with the Commission and the records of the
Commission in respect of those declarations are secret and
confidential and</t>
    </r>
    <r>
      <rPr>
        <b/>
        <sz val="8"/>
        <color indexed="8"/>
        <rFont val="Arial"/>
        <family val="2"/>
      </rPr>
      <t xml:space="preserve"> shall not be made public</t>
    </r>
    <r>
      <rPr>
        <sz val="8"/>
        <color indexed="8"/>
        <rFont val="Arial"/>
        <family val="2"/>
      </rPr>
      <t>.</t>
    </r>
  </si>
  <si>
    <t>Articles 2 and 12  - Integrity in Public Life Act, 2000</t>
  </si>
  <si>
    <t>Article 11 (4), Integrity in Public Life Act, 2000</t>
  </si>
  <si>
    <t>Article 21 (1a), Integrity in Public Life Act, 2000</t>
  </si>
  <si>
    <t>Article 11 (1), Integrity in Public Life Act, 2000</t>
  </si>
  <si>
    <t>Article 21 (1b), Integrity in Public Life Act, 2000</t>
  </si>
  <si>
    <t>Article 5 (1b), Integrity in Public Life Act, 2000</t>
  </si>
  <si>
    <t>Article 5 (1c), Integrity in Public Life Act, 2000</t>
  </si>
  <si>
    <t>Prior written approval must be obtained from The Permanent Secretary of The Public Service</t>
  </si>
  <si>
    <t>Article 5 (1), Public Disclosure Act 1976</t>
  </si>
  <si>
    <t>Article 2; , Public Disclosure Act 1976
Article 4(1), Public Disclosure Act 1976</t>
  </si>
  <si>
    <t>Article 4(1), Public Disclosure Act 1976</t>
  </si>
  <si>
    <t>Article 4 (2b), Public Disclosure Act 1976</t>
  </si>
  <si>
    <t>Article 4 (2c), Public Disclosure Act 1976</t>
  </si>
  <si>
    <t>Article 13(a), Public Disclosure Act 1976</t>
  </si>
  <si>
    <t>Article 13(b), Public Disclosure Act 1976</t>
  </si>
  <si>
    <t>Article 1, Public Disclosure Act 1976</t>
  </si>
  <si>
    <t>Article 5, Public Disclosure Act 1976</t>
  </si>
  <si>
    <t>Article 8(b), Public Disclosure Act 1976</t>
  </si>
  <si>
    <t>Article 6(2), Public Disclosure Act 1976</t>
  </si>
  <si>
    <t>Section 903, General Orders (of the Public Service)</t>
  </si>
  <si>
    <t>Section 913, General Orders (of the Public Service)</t>
  </si>
  <si>
    <t>Section 900, General Orders (of the Public Service)</t>
  </si>
  <si>
    <t xml:space="preserve">In  the  case  of  every  person  who  ceases  to  be  a  Senator  or  Member  of  Parliament,  at  any  time  after  the  31st  day  of  December,  1977,  on  the  first  anniversary  of  the  date  on  which  he  ceases  to  be  a  Senator  or  Member  of  Parliament,  in  respect  of  his  assets,  income  and  liabilities,  covering  the  period  from  the  date  of  his  last  declaration  to  the  date  on  which  he  is  required </t>
  </si>
  <si>
    <t>Article 4 (2), Parliament (Integrity of Members) Act, 1973</t>
  </si>
  <si>
    <t>Second Schedule (section 4), FORM A (4), Parliament (Integrity of Members) Act, 1973</t>
  </si>
  <si>
    <t>Second Schedule (section 4), FORM A (6), Parliament (Integrity of Members) Act, 1973</t>
  </si>
  <si>
    <t>Second Schedule (section 4), FORM A (2), Parliament (Integrity of Members) Act, 1973</t>
  </si>
  <si>
    <t>Second Schedule (section 4), FORM A (12) + Article 2, Parliament (Integrity of Members) Act, 1973</t>
  </si>
  <si>
    <t>Second Schedule (section 4), FORM A (11), Parliament (Integrity of Members) Act, 1973</t>
  </si>
  <si>
    <t>Second Schedule (section 4), FORM A (3), Parliament (Integrity of Members) Act, 1973</t>
  </si>
  <si>
    <t>Article 4 (3a), Parliament (Integrity of Members) Act, 1973</t>
  </si>
  <si>
    <t>Article 4 (3b), Parliament (Integrity of Members) Act, 1973</t>
  </si>
  <si>
    <t>Article 15 (1a), Parliament (Integrity of Members) Act, 1973</t>
  </si>
  <si>
    <t>Article 15 (1b), Parliament (Integrity of Members) Act, 1973</t>
  </si>
  <si>
    <t>Article 5 (1a), Parliament (Integrity of Members) Act, 1973</t>
  </si>
  <si>
    <t>Article 5 (1c), Parliament (Integrity of Members) Act, 1973</t>
  </si>
  <si>
    <t>Article 5 (1b), Parliament (Integrity of Members) Act, 1973</t>
  </si>
  <si>
    <t>6. Duty as to secrecy and to make declaration.
6. (1) Subject to the provisions of subsection (3) and of section 13 every member and every other person having official duty under this Act, or being employed in the administration of this Act, shall regard and deal with all information, declarations, letters and other documents, and all other matters relating to a statutory declaration, as secret and confidential, and shall make and subscribe a declaration to that effect before a Justice of the Peace.</t>
  </si>
  <si>
    <t>Article 6, Parliament (Integrity of Members) Act, 1973</t>
  </si>
  <si>
    <t>Article 4 (2), Corruption Prevention Act 2000</t>
  </si>
  <si>
    <t>Second Schedule (section 4), FORM A (4), Corruption Prevention Act 2000</t>
  </si>
  <si>
    <t>Second Schedule (section 4), FORM A (6), Corruption Prevention Act 2000</t>
  </si>
  <si>
    <t>Second Schedule (section 4), FORM A (2), Corruption Prevention Act 2000</t>
  </si>
  <si>
    <t>Second Schedule (section 4), FORM A (12) + Article 2, Corruption Prevention Act 2000</t>
  </si>
  <si>
    <t>Second Schedule (section 4), FORM A (11), Corruption Prevention Act 2000</t>
  </si>
  <si>
    <t>Second Schedule (section 4), FORM A (3), Corruption Prevention Act 2000</t>
  </si>
  <si>
    <t>Article 5 (1a), Corruption Prevention Act 2000</t>
  </si>
  <si>
    <t>Article 5 (1c), Corruption Prevention Act 2000</t>
  </si>
  <si>
    <t>Article 5 (1b), Corruption Prevention Act 2000</t>
  </si>
  <si>
    <t>6-(1) Every public servant and every other person having 
official duty under this Act, or being employed in the  administration of this Act, shall regard and deal with as secret and confidential, all information, declarations, letters and other documents, and all other matters relating to a statutory declaration, and shall make and subscribe a declaration to that effect before a Justice of the Peace.</t>
  </si>
  <si>
    <t>Article 6, Corruption Prevention Act 2000</t>
  </si>
  <si>
    <t>14. A conflict of interest arises from a situation in which a public official has a private interest which is such as to influence, or appear to influence, the impartial and objective performance Of his or her official duties. [....] Since the public official is usually the only person who knows whether he or she is in that situation, he or she has a personal responsibility to: (c) disclose to his or her superiors any such conflict as soon as he or she becomes aware or it;</t>
  </si>
  <si>
    <t>Section 14, 2nd Schedule (Code of Conduct) - Integrity in Public Life Act, 2013</t>
  </si>
  <si>
    <t>20. (1) Declarations filed with the Commission and the
records of the Commission in respect of those declarations are
secret and confidential and shall not be made public, except where
a particular declaration or record is required to be produced for the
purpose of or in connection with any Court proceedings against,
or enquiry in respect of a declarant under this Act, the Perjury Act,
the Prevention of Corruption Act, the Exchange Control Act or the
Commissions of Enquiry Act.</t>
  </si>
  <si>
    <t>Article 20, Integrity in Public Life Act, 2000</t>
  </si>
  <si>
    <t>1. In any debate or proceeding of a House or its committees, or in any
transactions, or communications which a Member may have with other Members or with Ministers or servants of the Crown, he shall disclose any relevant pecuniary interest or benefit of whatever nature, whether direct or indirect, that he may have had, may have or may be expecting to have.
2. A declaration of interest should be made at the earliest opportunity when
speaking in debate or taking part in committee proceedings.
7. When a parliamentarian possesses, directly or indirectly, an interest
which conflicts or might reasonably be thought to conflict with his public duty,
or improperly to influence his conduct in the discharge of his responsibilities in
respect of some matter with which he is concerned, he should disclose that
interest in accordance with prescribed procedures. Should circumstances change after an initial disclosure was made, so that new or additional facts become material, the parliamentarian should disclose the further information.</t>
  </si>
  <si>
    <t>Articles 1, 2, and 7, Code of Ethics for Parliamentarians, including Ministers, 1987</t>
  </si>
  <si>
    <r>
      <t xml:space="preserve">12. A declaration required under this Act, shall include such particulars as are known to the declarant, of the income,assets and liabilities of himself, </t>
    </r>
    <r>
      <rPr>
        <b/>
        <sz val="8"/>
        <color indexed="8"/>
        <rFont val="Arial"/>
        <family val="2"/>
      </rPr>
      <t>his spouse and his dependent children</t>
    </r>
    <r>
      <rPr>
        <sz val="8"/>
        <color indexed="8"/>
        <rFont val="Arial"/>
        <family val="2"/>
      </rPr>
      <t>.
8. When the interests of members of his immediate family are involved, the
parliamentarian should disclose those interests, to the extent that they are known to him. Members of the immediate family will ordinarily comprise only the
parliamentarian's spouse and dependent children, but may include other members of his household or family when their interests are closely connected with his.</t>
    </r>
  </si>
  <si>
    <t>Article 12 (1)  - Integrity in Public Life Act, 2000
Article 8, Code of Ethics for Parliamentarians, including Ministers, 1987</t>
  </si>
  <si>
    <t xml:space="preserve">14. (a) At meetings of the Cabinet and its committees, a Minister should
disclose to his colleagues when he has ,in interest which does, or might reasonably be thought likely to, conflict with his public duty as a Minister;
(b) his declaration should be noted in the Cabinet records, and
(c) the Minister should then either indicate that he will not take part in the
discussion in question or else secure the explicit authorisation of his colleagues for taking part.
15. (a) When directing the business of the department which he administers a
Minister should inform the Prime Minister of any real or apparent conflict of
interest that arises;
(b) the Prime Minister, unless he asks the Minister to divest himself of
the interest, should either arrange for another Minister to deal with the matter or else give explicit authorisation to the original Minister to proceed with it; and
(c) in any event, the Prime Minister should have the matter recorded.. </t>
  </si>
  <si>
    <t>Article 20, Code of Ethics for Parliamentarians, including Ministers, 1987</t>
  </si>
  <si>
    <t>(a) A Minister is required to promptly report in writing in Cabinet or in a
committee thereof the receipt by him in the course of his official duties of any gift from any foreign government, any corporate or unincorporated body engaged in business, or individual.
(b) Gifts above the value of $100.00 shall be deemed the property of the State.
(c) There shall be maintained by the Cabinet Secretariat a register in which
shall be recorded the receipt of all gifts to Ministers.
(d) The Secretary to the Cabinet shall cause a list of such registered gifts to be published in the Gazette not later than the 30th day of April in each year.
(e) Appropriate arrangements shall be made by the Cabinet for the proper
custody of all gifts, deemed to be the property of the State.</t>
  </si>
  <si>
    <t>Code of Ethics for Ministers concerning the Receipt of Gifts</t>
  </si>
  <si>
    <t>(d) The Secretary to the Cabinet shall cause a list of such registered gifts to be published in the Gazette not later than the 30th day of April in each year.</t>
  </si>
  <si>
    <t>yes</t>
  </si>
  <si>
    <t>Articles 14 and 15, Code of Ethics for Parliamentarians, including Ministers, 1987
Articles 1 and 2, Code of Ethics for Ministers and Parliamentary Secretaries</t>
  </si>
  <si>
    <t>14. (a) At meetings of the Cabinet and its committees, a Minister should
disclose to his colleagues when he has ,in interest which does, or might reasonably be thought likely to, conflict with his public duty as a Minister;
(b) his declaration should be noted in the Cabinet records, and
(c) the Minister should then either indicate that he will not take part in the
discussion in question or else secure the explicit authorisation of his colleagues for taking part.
15. (a) When directing the business of the department which he administers a
Minister should inform the Prime Minister of any real or apparent conflict of
interest that arises;
(b) the Prime Minister, unless he asks the Minister to divest himself of
the interest, should either arrange for another Minister to deal with the matter or else give explicit authorisation to the original Minister to proceed with it; and
(c) in any event, the Prime Minister should have the matter recorded.. 
4 The returns of Ministers' disclosures of interests shall be made to the Prime Minister and shall be kept in a Register of Interests, on a confidential basis, by the Secretary to Cabinet.</t>
  </si>
  <si>
    <t>Articles 14 and 15, Code of Ethics for Parliamentarians, including Ministers, 1987
Articles 1 and 2 and 4, Code of Ethics for Ministers and Parliamentary Secretaries</t>
  </si>
  <si>
    <t>Code of Ethics for Ministers concerning the Receipt of Gifts
Article 4, Code of Ethics for Ministers and Parliamentary Secretaries</t>
  </si>
  <si>
    <t>(c) There shall be maintained by the Cabinet Secretariat a register in which
shall be recorded the receipt of all gifts to Ministers.
(d) The Secretary to the Cabinet shall cause a list of such registered gifts to be published in the Gazette not later than the 30th day of April in each year.
4. The returns of Ministers' disclosures of interests shall be made to the Prime Minister and shall be kept in a Register of Interests, on a confidential basis, by the Secretary to Cabinet.</t>
  </si>
  <si>
    <t>5. Ministers shall disclose to the Prime Minister for the Register of interests the following additional information:
(a) the beneficial interest of the Minister, or a member of his immediate family, under any trust, and in any nominee company, with a statement of the nature of operations of the trust or company;</t>
  </si>
  <si>
    <t>Article 5, Code of Ethics for Ministers and Parliamentary Secretaries</t>
  </si>
  <si>
    <t>5. Ministers shall disclose to the Prime Minister for the Register of interests the following additional information:
(b) any trust of which the minister is a trustee, with a statement of the beneficiaries and the nature of the operations of the trust;
(c) Partnership and joint venture interests with a statement of the nature of their operations;</t>
  </si>
  <si>
    <t>5. Ministers shall disclose to the Prime Minister for the Register of interests the following additional information:
(d) liabilities;</t>
  </si>
  <si>
    <t>20. (a) Ministers should resign directorships in public companies, but they
may retain directorships in private companies provided that:
(i) they make a full disclosure under the rules relating to
registration of interests concerning the assets, liabilities and
activities of such companies,
(ii) such companies operate family farms, pastoral holdings or
investments,-
(b) they should cease to engage in professional practice; and
(c) they should cease to be involved in the daily routine work of any
business.
5. Ministers shall disclose to the Prime Minister for the Register of interests the following additional information:
(a) the beneficial interest of the Minister, or a member of his immediate family, under any trust, and in any nominee company, with a statement of the nature of operations of the trust or company;
(e) shareholdings, under procedures which will disclose the ultimate interest in
circumstances where private companies are used as a screen to mask holdings directly or indirectly in other companies.</t>
  </si>
  <si>
    <t>5. Ministers shall disclose to the Prime Minister for the Register of interests the following additional information:
(f) land and property owned by the minister.</t>
  </si>
  <si>
    <t xml:space="preserve">Article 137, The Civil Service (Amendment) Regulations 1996 </t>
  </si>
  <si>
    <t>137. (1) An officer shall not, directly or indirectly, be involved in any financial or other Activities outside the service interest or undertaking which could compromise, or reasonably be said to compromise that officers job performance or office.
(2) Where an actual or potential compromise arises, the officer shall inform the
Permanent Secretary or Head of Department.</t>
  </si>
  <si>
    <t xml:space="preserve">Article 5 (1c), Integrity in Public Life Act, 2000
Article 137, The Civil Service (Amendment) Regulations 1996 </t>
  </si>
  <si>
    <t>5. make such enquiries as it considers necessary in order to verify or determine the accuracy of a declaration filed under this Act;
137 (3) The Permanent Secretary or Head of Department shall determine the nature and degree of compromise, decide upon an appropriate course to resolve it which may include assigning the officer to other duties, and advise the officer accordingly.</t>
  </si>
  <si>
    <t>Article 4 (5), Corruption Prevention Act 2000</t>
  </si>
  <si>
    <t>4 (5) a statutory declaration pursuant to subsection (1) shall be furnished - 
(a) within three months after the date of commencement of regulations made under section 13, in the case of a person who is a publich servant on that data
(b) within three months from the date of appointment as a public servant; 
(c)within three months after the date on which the emoluments of a public servant become equlvalent to or in excess of the prescribed amount</t>
  </si>
  <si>
    <t>4 (6) Where a person ceases to be a public servant, he shall furnish a statutory declaration at the end of twelve months from the date on which he so ceases.</t>
  </si>
  <si>
    <t>Article 4 (6), Corruption Prevention Act 2000</t>
  </si>
  <si>
    <t>4 (7) A statutory declaration required to be made on the 31st day of December in any year shall be deemed to comply with the requirements of this section if it is made on or before the 31st March next following that date.</t>
  </si>
  <si>
    <t>Article 4 (7), Corruption Prevention Act 2000</t>
  </si>
  <si>
    <r>
      <rPr>
        <b/>
        <sz val="8"/>
        <color indexed="8"/>
        <rFont val="Arial"/>
        <family val="2"/>
      </rPr>
      <t xml:space="preserve">15 (2) </t>
    </r>
    <r>
      <rPr>
        <sz val="8"/>
        <color indexed="8"/>
        <rFont val="Arial"/>
        <family val="2"/>
      </rPr>
      <t xml:space="preserve">Any person who 
(a) </t>
    </r>
    <r>
      <rPr>
        <b/>
        <sz val="8"/>
        <color indexed="8"/>
        <rFont val="Arial"/>
        <family val="2"/>
      </rPr>
      <t>fails,</t>
    </r>
    <r>
      <rPr>
        <sz val="8"/>
        <color indexed="8"/>
        <rFont val="Arial"/>
        <family val="2"/>
      </rPr>
      <t xml:space="preserve"> without reasonable cause, to furnish to the Commission a statutory declaration which he is required to furnish in accordance with the provisions of this Act;
commits an offence, and shall on summary conviction in a Resident Magistrate's Court be liable to a fine not exceeding two hundred thousand dollars, or to imprisonment for a term not exceeding two years to both such fine and imprisonment.
(3), (4), (5), (6) In cases of deliberate non-disclosure of property, public servants may also be required to pay restitution or forfeit property. </t>
    </r>
  </si>
  <si>
    <r>
      <t xml:space="preserve">knowingly makes any </t>
    </r>
    <r>
      <rPr>
        <b/>
        <sz val="8"/>
        <color indexed="8"/>
        <rFont val="Arial"/>
        <family val="2"/>
      </rPr>
      <t>false statement</t>
    </r>
    <r>
      <rPr>
        <sz val="8"/>
        <color indexed="8"/>
        <rFont val="Arial"/>
        <family val="2"/>
      </rPr>
      <t xml:space="preserve"> in any such statutory declaration
15 (2) Any person who 
(b) knowingly makes any false statement in any such statutory declaration
commits an offence, and shall on summary conviction in a Resident Magistrate's Court be liable to a fine not exceeding two hundred thousand dollars, or to imprisonment for a term not exceeding two years to both such fine and imprisonment.
(3), (4), (5), (6) In cases of deliberate non-disclosure of property, public servants may also be required to pay restitution or forfeit property. </t>
    </r>
  </si>
  <si>
    <t>Article 15, Corruption Prevention Act 2000</t>
  </si>
  <si>
    <t>Declarations are not public.</t>
  </si>
  <si>
    <t>Financial Disclosure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</si>
</sst>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1" x14ac:knownFonts="1">
    <font>
      <sz val="11"/>
      <color indexed="8"/>
      <name val="Calibri"/>
      <family val="2"/>
    </font>
    <font>
      <sz val="11"/>
      <color indexed="8"/>
      <name val="Arial"/>
      <family val="2"/>
    </font>
    <font>
      <b/>
      <sz val="12"/>
      <color indexed="8"/>
      <name val="Arial"/>
      <family val="2"/>
    </font>
    <font>
      <b/>
      <sz val="8"/>
      <color indexed="8"/>
      <name val="Arial"/>
      <family val="2"/>
    </font>
    <font>
      <sz val="8"/>
      <color indexed="8"/>
      <name val="Arial"/>
      <family val="2"/>
    </font>
    <font>
      <sz val="12"/>
      <color indexed="8"/>
      <name val="Arial"/>
      <family val="2"/>
    </font>
    <font>
      <sz val="11"/>
      <color indexed="8"/>
      <name val="Calibri"/>
      <family val="2"/>
    </font>
    <font>
      <sz val="8"/>
      <color rgb="FF000000"/>
      <name val="Arial"/>
      <family val="2"/>
    </font>
    <font>
      <sz val="8"/>
      <color indexed="8"/>
      <name val="Arial"/>
      <family val="2"/>
      <charset val="1"/>
    </font>
    <font>
      <b/>
      <sz val="12"/>
      <color indexed="8"/>
      <name val="Arial"/>
      <family val="2"/>
      <charset val="1"/>
    </font>
    <font>
      <b/>
      <sz val="8"/>
      <color indexed="8"/>
      <name val="Arial"/>
      <family val="2"/>
      <charset val="1"/>
    </font>
  </fonts>
  <fills count="10">
    <fill>
      <patternFill patternType="none"/>
    </fill>
    <fill>
      <patternFill patternType="gray125"/>
    </fill>
    <fill>
      <patternFill patternType="solid">
        <fgColor indexed="31"/>
        <bgColor indexed="22"/>
      </patternFill>
    </fill>
    <fill>
      <patternFill patternType="solid">
        <fgColor indexed="22"/>
        <bgColor indexed="31"/>
      </patternFill>
    </fill>
    <fill>
      <patternFill patternType="solid">
        <fgColor indexed="26"/>
        <bgColor indexed="9"/>
      </patternFill>
    </fill>
    <fill>
      <patternFill patternType="solid">
        <fgColor indexed="13"/>
        <bgColor indexed="34"/>
      </patternFill>
    </fill>
    <fill>
      <patternFill patternType="solid">
        <fgColor indexed="9"/>
        <bgColor indexed="43"/>
      </patternFill>
    </fill>
    <fill>
      <patternFill patternType="solid">
        <fgColor indexed="42"/>
        <bgColor indexed="43"/>
      </patternFill>
    </fill>
    <fill>
      <patternFill patternType="solid">
        <fgColor rgb="FFFFFF00"/>
        <bgColor indexed="64"/>
      </patternFill>
    </fill>
    <fill>
      <patternFill patternType="solid">
        <fgColor indexed="42"/>
        <bgColor indexed="27"/>
      </patternFill>
    </fill>
  </fills>
  <borders count="11">
    <border>
      <left/>
      <right/>
      <top/>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style="thin">
        <color indexed="8"/>
      </left>
      <right/>
      <top/>
      <bottom style="thin">
        <color indexed="8"/>
      </bottom>
      <diagonal/>
    </border>
    <border>
      <left style="thin">
        <color indexed="8"/>
      </left>
      <right style="thin">
        <color indexed="8"/>
      </right>
      <top style="thin">
        <color indexed="8"/>
      </top>
      <bottom/>
      <diagonal/>
    </border>
    <border>
      <left style="thin">
        <color rgb="FF000000"/>
      </left>
      <right style="thin">
        <color rgb="FF000000"/>
      </right>
      <top/>
      <bottom style="thin">
        <color rgb="FF000000"/>
      </bottom>
      <diagonal/>
    </border>
    <border>
      <left/>
      <right style="thin">
        <color rgb="FF000000"/>
      </right>
      <top style="thin">
        <color rgb="FF000000"/>
      </top>
      <bottom style="thin">
        <color rgb="FF000000"/>
      </bottom>
      <diagonal/>
    </border>
    <border>
      <left/>
      <right/>
      <top style="thin">
        <color rgb="FF000000"/>
      </top>
      <bottom style="thin">
        <color rgb="FF000000"/>
      </bottom>
      <diagonal/>
    </border>
  </borders>
  <cellStyleXfs count="4">
    <xf numFmtId="0" fontId="0" fillId="0" borderId="0"/>
    <xf numFmtId="0" fontId="6" fillId="0" borderId="0" applyBorder="0" applyProtection="0"/>
    <xf numFmtId="0" fontId="6" fillId="0" borderId="0"/>
    <xf numFmtId="0" fontId="1" fillId="0" borderId="0"/>
  </cellStyleXfs>
  <cellXfs count="94">
    <xf numFmtId="0" fontId="0" fillId="0" borderId="0" xfId="0"/>
    <xf numFmtId="0" fontId="6" fillId="0" borderId="0" xfId="1" applyBorder="1" applyProtection="1"/>
    <xf numFmtId="0" fontId="0" fillId="0" borderId="0" xfId="0" applyAlignment="1">
      <alignment wrapText="1"/>
    </xf>
    <xf numFmtId="0" fontId="0" fillId="0" borderId="0" xfId="0" applyAlignment="1">
      <alignment horizontal="center" wrapText="1"/>
    </xf>
    <xf numFmtId="0" fontId="3" fillId="2" borderId="1" xfId="1" applyFont="1" applyFill="1" applyBorder="1" applyAlignment="1" applyProtection="1">
      <alignment horizontal="center" vertical="center" wrapText="1"/>
    </xf>
    <xf numFmtId="0" fontId="3" fillId="3" borderId="1" xfId="1" applyFont="1" applyFill="1" applyBorder="1" applyAlignment="1" applyProtection="1">
      <alignment horizontal="center" vertical="center" wrapText="1"/>
    </xf>
    <xf numFmtId="0" fontId="0" fillId="4" borderId="0" xfId="0" applyFill="1" applyAlignment="1">
      <alignment wrapText="1"/>
    </xf>
    <xf numFmtId="0" fontId="0" fillId="0" borderId="0" xfId="0" applyFont="1" applyAlignment="1">
      <alignment wrapText="1"/>
    </xf>
    <xf numFmtId="0" fontId="4" fillId="0" borderId="2" xfId="0" applyFont="1" applyBorder="1" applyAlignment="1">
      <alignment vertical="center" wrapText="1"/>
    </xf>
    <xf numFmtId="0" fontId="4" fillId="5" borderId="1" xfId="0" applyFont="1" applyFill="1" applyBorder="1" applyAlignment="1">
      <alignment horizontal="center" vertical="center"/>
    </xf>
    <xf numFmtId="0" fontId="4" fillId="0" borderId="1" xfId="0" applyFont="1" applyBorder="1" applyAlignment="1">
      <alignment vertical="center" wrapText="1"/>
    </xf>
    <xf numFmtId="0" fontId="4" fillId="0" borderId="1" xfId="0" applyFont="1" applyFill="1" applyBorder="1" applyAlignment="1">
      <alignment vertical="center" wrapText="1"/>
    </xf>
    <xf numFmtId="0" fontId="4" fillId="0" borderId="1" xfId="0" applyFont="1" applyBorder="1" applyAlignment="1">
      <alignment horizontal="center" vertical="center"/>
    </xf>
    <xf numFmtId="1" fontId="4" fillId="5" borderId="1" xfId="0" applyNumberFormat="1" applyFont="1" applyFill="1" applyBorder="1" applyAlignment="1">
      <alignment horizontal="center" vertical="center"/>
    </xf>
    <xf numFmtId="0" fontId="0" fillId="0" borderId="0" xfId="0" applyFont="1"/>
    <xf numFmtId="0" fontId="0" fillId="0" borderId="0" xfId="0" applyFont="1" applyAlignment="1"/>
    <xf numFmtId="0" fontId="0" fillId="0" borderId="0" xfId="0" applyFont="1" applyAlignment="1">
      <alignment horizontal="center"/>
    </xf>
    <xf numFmtId="0" fontId="4" fillId="0" borderId="1" xfId="0" applyFont="1" applyBorder="1" applyAlignment="1">
      <alignment horizontal="center"/>
    </xf>
    <xf numFmtId="0" fontId="4" fillId="7" borderId="1" xfId="0" applyFont="1" applyFill="1" applyBorder="1" applyAlignment="1">
      <alignment vertical="center" wrapText="1"/>
    </xf>
    <xf numFmtId="0" fontId="4" fillId="7" borderId="1" xfId="0" applyFont="1" applyFill="1" applyBorder="1" applyAlignment="1">
      <alignment horizontal="center" vertical="center" wrapText="1"/>
    </xf>
    <xf numFmtId="0" fontId="4" fillId="5" borderId="1" xfId="0" applyFont="1" applyFill="1" applyBorder="1" applyAlignment="1">
      <alignment vertical="center"/>
    </xf>
    <xf numFmtId="0" fontId="0" fillId="5" borderId="1" xfId="0" applyFont="1" applyFill="1" applyBorder="1" applyAlignment="1">
      <alignment vertical="center" wrapText="1"/>
    </xf>
    <xf numFmtId="0" fontId="0" fillId="5" borderId="1" xfId="0" applyFont="1" applyFill="1" applyBorder="1" applyAlignment="1">
      <alignment wrapText="1"/>
    </xf>
    <xf numFmtId="0" fontId="4" fillId="0" borderId="3" xfId="0" applyFont="1" applyFill="1" applyBorder="1" applyAlignment="1">
      <alignment vertical="center" wrapText="1"/>
    </xf>
    <xf numFmtId="0" fontId="4" fillId="0" borderId="3" xfId="0" applyFont="1" applyBorder="1" applyAlignment="1">
      <alignment horizontal="center" vertical="center"/>
    </xf>
    <xf numFmtId="0" fontId="4" fillId="0" borderId="1" xfId="0" applyFont="1" applyFill="1" applyBorder="1" applyAlignment="1">
      <alignment vertical="center"/>
    </xf>
    <xf numFmtId="0" fontId="4" fillId="0" borderId="1" xfId="0" applyFont="1" applyFill="1" applyBorder="1" applyAlignment="1">
      <alignment horizontal="center" vertical="center"/>
    </xf>
    <xf numFmtId="0" fontId="4" fillId="0" borderId="1" xfId="0" applyFont="1" applyFill="1" applyBorder="1" applyAlignment="1">
      <alignment wrapText="1"/>
    </xf>
    <xf numFmtId="164" fontId="4" fillId="0" borderId="1" xfId="0" applyNumberFormat="1" applyFont="1" applyFill="1" applyBorder="1" applyAlignment="1">
      <alignment vertical="center" wrapText="1"/>
    </xf>
    <xf numFmtId="0" fontId="4" fillId="0" borderId="1" xfId="0" applyFont="1" applyBorder="1" applyAlignment="1">
      <alignment wrapText="1"/>
    </xf>
    <xf numFmtId="0" fontId="4" fillId="0" borderId="1" xfId="0" applyFont="1" applyFill="1" applyBorder="1"/>
    <xf numFmtId="0" fontId="4" fillId="0" borderId="1" xfId="0" applyFont="1" applyBorder="1" applyAlignment="1">
      <alignment vertical="center"/>
    </xf>
    <xf numFmtId="0" fontId="4" fillId="5" borderId="1" xfId="0" applyFont="1" applyFill="1" applyBorder="1" applyAlignment="1">
      <alignment vertical="center" wrapText="1"/>
    </xf>
    <xf numFmtId="0" fontId="4" fillId="5" borderId="1" xfId="0" applyFont="1" applyFill="1" applyBorder="1" applyAlignment="1">
      <alignment wrapText="1"/>
    </xf>
    <xf numFmtId="0" fontId="4" fillId="7" borderId="1" xfId="0" applyFont="1" applyFill="1" applyBorder="1" applyAlignment="1">
      <alignment vertical="center"/>
    </xf>
    <xf numFmtId="0" fontId="4" fillId="7" borderId="1" xfId="0" applyFont="1" applyFill="1" applyBorder="1" applyAlignment="1">
      <alignment horizontal="center" vertical="center"/>
    </xf>
    <xf numFmtId="0" fontId="4" fillId="7" borderId="1" xfId="0" applyFont="1" applyFill="1" applyBorder="1" applyAlignment="1">
      <alignment wrapText="1"/>
    </xf>
    <xf numFmtId="1" fontId="4" fillId="0" borderId="1" xfId="0" applyNumberFormat="1" applyFont="1" applyBorder="1" applyAlignment="1">
      <alignment vertical="center" wrapText="1"/>
    </xf>
    <xf numFmtId="1" fontId="4" fillId="5" borderId="1" xfId="0" applyNumberFormat="1" applyFont="1" applyFill="1" applyBorder="1" applyAlignment="1">
      <alignment vertical="center" wrapText="1"/>
    </xf>
    <xf numFmtId="0" fontId="4" fillId="0" borderId="5" xfId="0" applyFont="1" applyFill="1" applyBorder="1" applyAlignment="1">
      <alignment vertical="center" wrapText="1"/>
    </xf>
    <xf numFmtId="0" fontId="4" fillId="0" borderId="6" xfId="0" applyFont="1" applyBorder="1" applyAlignment="1">
      <alignment vertical="center" wrapText="1"/>
    </xf>
    <xf numFmtId="0" fontId="0" fillId="0" borderId="4" xfId="0" applyBorder="1"/>
    <xf numFmtId="0" fontId="3" fillId="3" borderId="2" xfId="1" applyFont="1" applyFill="1" applyBorder="1" applyAlignment="1" applyProtection="1">
      <alignment horizontal="center" vertical="center"/>
    </xf>
    <xf numFmtId="0" fontId="7" fillId="0" borderId="8" xfId="0" applyFont="1" applyBorder="1" applyAlignment="1">
      <alignment horizontal="center" vertical="center"/>
    </xf>
    <xf numFmtId="164" fontId="3" fillId="0" borderId="1" xfId="0" applyNumberFormat="1" applyFont="1" applyFill="1" applyBorder="1" applyAlignment="1">
      <alignment vertical="center" wrapText="1"/>
    </xf>
    <xf numFmtId="0" fontId="7" fillId="0" borderId="9" xfId="0" applyFont="1" applyBorder="1" applyAlignment="1">
      <alignment vertical="center" wrapText="1"/>
    </xf>
    <xf numFmtId="0" fontId="7" fillId="0" borderId="10" xfId="0" applyFont="1" applyBorder="1" applyAlignment="1">
      <alignment vertical="center" wrapText="1"/>
    </xf>
    <xf numFmtId="0" fontId="3" fillId="7" borderId="1" xfId="0" applyFont="1" applyFill="1" applyBorder="1" applyAlignment="1">
      <alignment horizontal="center" vertical="center" wrapText="1"/>
    </xf>
    <xf numFmtId="0" fontId="3" fillId="8" borderId="6" xfId="0" applyFont="1" applyFill="1" applyBorder="1" applyAlignment="1">
      <alignment vertical="center" wrapText="1"/>
    </xf>
    <xf numFmtId="0" fontId="3" fillId="7" borderId="1" xfId="0" applyFont="1" applyFill="1" applyBorder="1" applyAlignment="1">
      <alignment vertical="center" wrapText="1"/>
    </xf>
    <xf numFmtId="0" fontId="4" fillId="8" borderId="1" xfId="0" applyFont="1" applyFill="1" applyBorder="1" applyAlignment="1">
      <alignment horizontal="center" vertical="center"/>
    </xf>
    <xf numFmtId="0" fontId="4" fillId="8" borderId="1" xfId="0" applyFont="1" applyFill="1" applyBorder="1" applyAlignment="1">
      <alignment vertical="center" wrapText="1"/>
    </xf>
    <xf numFmtId="0" fontId="4" fillId="8" borderId="1" xfId="0" applyFont="1" applyFill="1" applyBorder="1"/>
    <xf numFmtId="0" fontId="4" fillId="0" borderId="4" xfId="0" applyFont="1" applyBorder="1"/>
    <xf numFmtId="0" fontId="4" fillId="0" borderId="0" xfId="0" applyFont="1"/>
    <xf numFmtId="0" fontId="4" fillId="0" borderId="0" xfId="0" applyFont="1" applyAlignment="1">
      <alignment horizontal="center"/>
    </xf>
    <xf numFmtId="0" fontId="4" fillId="0" borderId="0" xfId="0" applyFont="1" applyAlignment="1">
      <alignment wrapText="1"/>
    </xf>
    <xf numFmtId="0" fontId="4" fillId="3" borderId="2" xfId="1" applyFont="1" applyFill="1" applyBorder="1" applyAlignment="1" applyProtection="1">
      <alignment horizontal="center" vertical="center"/>
    </xf>
    <xf numFmtId="0" fontId="4" fillId="8" borderId="1" xfId="0" applyFont="1" applyFill="1" applyBorder="1" applyAlignment="1">
      <alignment vertical="center"/>
    </xf>
    <xf numFmtId="0" fontId="4" fillId="8" borderId="1" xfId="0" applyFont="1" applyFill="1" applyBorder="1" applyAlignment="1">
      <alignment wrapText="1"/>
    </xf>
    <xf numFmtId="0" fontId="8" fillId="0" borderId="1" xfId="0" applyFont="1" applyFill="1" applyBorder="1" applyAlignment="1">
      <alignment horizontal="center" vertical="center"/>
    </xf>
    <xf numFmtId="0" fontId="8" fillId="0" borderId="1" xfId="0" applyFont="1" applyFill="1" applyBorder="1" applyAlignment="1">
      <alignment vertical="center" wrapText="1"/>
    </xf>
    <xf numFmtId="0" fontId="8" fillId="9" borderId="1" xfId="0" applyFont="1" applyFill="1" applyBorder="1" applyAlignment="1">
      <alignment vertical="center" wrapText="1"/>
    </xf>
    <xf numFmtId="0" fontId="4" fillId="8" borderId="3" xfId="0" applyFont="1" applyFill="1" applyBorder="1" applyAlignment="1">
      <alignment horizontal="center" vertical="center"/>
    </xf>
    <xf numFmtId="0" fontId="4" fillId="8" borderId="6" xfId="0" applyFont="1" applyFill="1" applyBorder="1" applyAlignment="1">
      <alignment vertical="center" wrapText="1"/>
    </xf>
    <xf numFmtId="0" fontId="4" fillId="8" borderId="5" xfId="0" applyFont="1" applyFill="1" applyBorder="1" applyAlignment="1">
      <alignment vertical="center" wrapText="1"/>
    </xf>
    <xf numFmtId="0" fontId="8" fillId="8" borderId="1" xfId="0" applyFont="1" applyFill="1" applyBorder="1" applyAlignment="1">
      <alignment horizontal="center" vertical="center"/>
    </xf>
    <xf numFmtId="0" fontId="8" fillId="8" borderId="1" xfId="0" applyFont="1" applyFill="1" applyBorder="1" applyAlignment="1">
      <alignment vertical="center" wrapText="1"/>
    </xf>
    <xf numFmtId="0" fontId="7" fillId="8" borderId="10" xfId="0" applyFont="1" applyFill="1" applyBorder="1" applyAlignment="1">
      <alignment vertical="center" wrapText="1"/>
    </xf>
    <xf numFmtId="0" fontId="8" fillId="0" borderId="1" xfId="0" applyFont="1" applyBorder="1" applyAlignment="1">
      <alignment vertical="center" wrapText="1"/>
    </xf>
    <xf numFmtId="0" fontId="4" fillId="8" borderId="3" xfId="0" applyFont="1" applyFill="1" applyBorder="1" applyAlignment="1">
      <alignment wrapText="1"/>
    </xf>
    <xf numFmtId="0" fontId="7" fillId="0" borderId="8" xfId="0" applyFont="1" applyFill="1" applyBorder="1" applyAlignment="1">
      <alignment horizontal="center" vertical="center"/>
    </xf>
    <xf numFmtId="0" fontId="9" fillId="4" borderId="1" xfId="1" applyFont="1" applyFill="1" applyBorder="1" applyAlignment="1" applyProtection="1">
      <alignment horizontal="center" vertical="center" wrapText="1"/>
    </xf>
    <xf numFmtId="0" fontId="10" fillId="4" borderId="1" xfId="0" applyFont="1" applyFill="1" applyBorder="1" applyAlignment="1">
      <alignment vertical="center" wrapText="1"/>
    </xf>
    <xf numFmtId="0" fontId="8" fillId="0" borderId="1" xfId="1" applyFont="1" applyFill="1" applyBorder="1" applyAlignment="1" applyProtection="1">
      <alignment horizontal="center" wrapText="1"/>
    </xf>
    <xf numFmtId="0" fontId="10" fillId="6" borderId="2" xfId="0" applyFont="1" applyFill="1" applyBorder="1" applyAlignment="1">
      <alignment vertical="center" wrapText="1"/>
    </xf>
    <xf numFmtId="0" fontId="8" fillId="5" borderId="2" xfId="0" applyFont="1" applyFill="1" applyBorder="1" applyAlignment="1">
      <alignment vertical="center" wrapText="1"/>
    </xf>
    <xf numFmtId="0" fontId="8" fillId="0" borderId="2" xfId="0" applyFont="1" applyFill="1" applyBorder="1" applyAlignment="1">
      <alignment vertical="center" wrapText="1"/>
    </xf>
    <xf numFmtId="0" fontId="10" fillId="0" borderId="2" xfId="0" applyFont="1" applyFill="1" applyBorder="1" applyAlignment="1">
      <alignment vertical="center" wrapText="1"/>
    </xf>
    <xf numFmtId="164" fontId="8" fillId="0" borderId="2" xfId="0" applyNumberFormat="1" applyFont="1" applyFill="1" applyBorder="1" applyAlignment="1">
      <alignment vertical="center" wrapText="1"/>
    </xf>
    <xf numFmtId="0" fontId="8" fillId="0" borderId="2" xfId="0" applyFont="1" applyBorder="1" applyAlignment="1">
      <alignment vertical="center" wrapText="1"/>
    </xf>
    <xf numFmtId="1" fontId="10" fillId="4" borderId="1" xfId="0" applyNumberFormat="1" applyFont="1" applyFill="1" applyBorder="1" applyAlignment="1">
      <alignment horizontal="center" vertical="center"/>
    </xf>
    <xf numFmtId="1" fontId="10" fillId="4" borderId="1" xfId="0" applyNumberFormat="1" applyFont="1" applyFill="1" applyBorder="1" applyAlignment="1">
      <alignment horizontal="center" vertical="center" wrapText="1"/>
    </xf>
    <xf numFmtId="1" fontId="10" fillId="6" borderId="1" xfId="0" applyNumberFormat="1" applyFont="1" applyFill="1" applyBorder="1" applyAlignment="1">
      <alignment horizontal="center" vertical="center"/>
    </xf>
    <xf numFmtId="1" fontId="10" fillId="6" borderId="1" xfId="0" applyNumberFormat="1" applyFont="1" applyFill="1" applyBorder="1" applyAlignment="1">
      <alignment horizontal="center" vertical="center" wrapText="1"/>
    </xf>
    <xf numFmtId="2" fontId="8" fillId="5" borderId="1" xfId="0" applyNumberFormat="1" applyFont="1" applyFill="1" applyBorder="1" applyAlignment="1">
      <alignment horizontal="center" vertical="center"/>
    </xf>
    <xf numFmtId="2" fontId="8" fillId="5" borderId="1" xfId="0" applyNumberFormat="1" applyFont="1" applyFill="1" applyBorder="1" applyAlignment="1">
      <alignment horizontal="center" vertical="center" wrapText="1"/>
    </xf>
    <xf numFmtId="2" fontId="8" fillId="0" borderId="1" xfId="0" applyNumberFormat="1" applyFont="1" applyFill="1" applyBorder="1" applyAlignment="1">
      <alignment horizontal="center" vertical="center"/>
    </xf>
    <xf numFmtId="2" fontId="8" fillId="0" borderId="1" xfId="0" applyNumberFormat="1" applyFont="1" applyFill="1" applyBorder="1" applyAlignment="1">
      <alignment horizontal="center" vertical="center" wrapText="1"/>
    </xf>
    <xf numFmtId="2" fontId="10" fillId="0" borderId="1" xfId="0" applyNumberFormat="1" applyFont="1" applyFill="1" applyBorder="1" applyAlignment="1">
      <alignment horizontal="center" vertical="center"/>
    </xf>
    <xf numFmtId="2" fontId="10" fillId="0" borderId="1" xfId="0" applyNumberFormat="1" applyFont="1" applyFill="1" applyBorder="1" applyAlignment="1">
      <alignment horizontal="center" vertical="center" wrapText="1"/>
    </xf>
    <xf numFmtId="2" fontId="8" fillId="0" borderId="1" xfId="0" applyNumberFormat="1" applyFont="1" applyBorder="1" applyAlignment="1">
      <alignment horizontal="center" vertical="center" wrapText="1"/>
    </xf>
    <xf numFmtId="0" fontId="2" fillId="3" borderId="7" xfId="1" applyFont="1" applyFill="1" applyBorder="1" applyAlignment="1" applyProtection="1">
      <alignment horizontal="center" vertical="center" wrapText="1"/>
    </xf>
    <xf numFmtId="0" fontId="5" fillId="3" borderId="1" xfId="0" applyFont="1" applyFill="1" applyBorder="1" applyAlignment="1">
      <alignment horizontal="center" vertical="center"/>
    </xf>
  </cellXfs>
  <cellStyles count="4">
    <cellStyle name="Excel Built-in Normal" xfId="1"/>
    <cellStyle name="Normal" xfId="0" builtinId="0"/>
    <cellStyle name="Normal 2" xfId="2"/>
    <cellStyle name="Normal 3"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DEADA"/>
      <rgbColor rgb="00FF0000"/>
      <rgbColor rgb="0000FF00"/>
      <rgbColor rgb="000000FF"/>
      <rgbColor rgb="00FFFF00"/>
      <rgbColor rgb="00FF00FF"/>
      <rgbColor rgb="0000FFFF"/>
      <rgbColor rgb="00800000"/>
      <rgbColor rgb="00008000"/>
      <rgbColor rgb="00000080"/>
      <rgbColor rgb="00808000"/>
      <rgbColor rgb="00800080"/>
      <rgbColor rgb="00008080"/>
      <rgbColor rgb="00B9CDE5"/>
      <rgbColor rgb="00808080"/>
      <rgbColor rgb="009999FF"/>
      <rgbColor rgb="00993366"/>
      <rgbColor rgb="00EBF1DE"/>
      <rgbColor rgb="00CCFFFF"/>
      <rgbColor rgb="00660066"/>
      <rgbColor rgb="00FF8080"/>
      <rgbColor rgb="000066CC"/>
      <rgbColor rgb="00BDD7EE"/>
      <rgbColor rgb="00000080"/>
      <rgbColor rgb="00FF00FF"/>
      <rgbColor rgb="00FFFF00"/>
      <rgbColor rgb="0000FFFF"/>
      <rgbColor rgb="00800080"/>
      <rgbColor rgb="00800000"/>
      <rgbColor rgb="00008080"/>
      <rgbColor rgb="000000FF"/>
      <rgbColor rgb="0000CCFF"/>
      <rgbColor rgb="00CCFFFF"/>
      <rgbColor rgb="00F2DCDB"/>
      <rgbColor rgb="00FDE9D9"/>
      <rgbColor rgb="0099CCFF"/>
      <rgbColor rgb="00FF99CC"/>
      <rgbColor rgb="00CC99FF"/>
      <rgbColor rgb="00E6B9B8"/>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A154"/>
  <sheetViews>
    <sheetView zoomScaleNormal="100" workbookViewId="0">
      <pane xSplit="2" ySplit="1" topLeftCell="C2" activePane="bottomRight" state="frozen"/>
      <selection pane="topRight" activeCell="C1" sqref="C1"/>
      <selection pane="bottomLeft" activeCell="A2" sqref="A2"/>
      <selection pane="bottomRight" sqref="A1:B1"/>
    </sheetView>
  </sheetViews>
  <sheetFormatPr defaultColWidth="9.7265625" defaultRowHeight="14.5" x14ac:dyDescent="0.35"/>
  <cols>
    <col min="1" max="1" width="10.26953125" style="1" customWidth="1"/>
    <col min="2" max="2" width="61.26953125" style="2" customWidth="1"/>
    <col min="3" max="3" width="10.1796875" customWidth="1"/>
    <col min="4" max="4" width="11.1796875" style="3" customWidth="1"/>
    <col min="5" max="16384" width="9.7265625" style="2"/>
  </cols>
  <sheetData>
    <row r="1" spans="1:131" ht="33.75" customHeight="1" x14ac:dyDescent="0.35">
      <c r="A1" s="92" t="s">
        <v>458</v>
      </c>
      <c r="B1" s="92"/>
      <c r="C1" s="4" t="s">
        <v>0</v>
      </c>
      <c r="D1" s="5" t="s">
        <v>201</v>
      </c>
      <c r="E1" s="5" t="s">
        <v>202</v>
      </c>
      <c r="F1" s="5" t="s">
        <v>203</v>
      </c>
      <c r="G1" s="5" t="s">
        <v>204</v>
      </c>
      <c r="H1" s="5" t="s">
        <v>205</v>
      </c>
      <c r="I1" s="5" t="s">
        <v>206</v>
      </c>
    </row>
    <row r="2" spans="1:131" s="6" customFormat="1" ht="15.5" x14ac:dyDescent="0.35">
      <c r="A2" s="72"/>
      <c r="B2" s="73" t="s">
        <v>1</v>
      </c>
      <c r="C2" s="81">
        <f t="shared" ref="C2:C33" si="0">AVERAGE(D2:I2)</f>
        <v>36.927469135802468</v>
      </c>
      <c r="D2" s="82">
        <f t="shared" ref="D2:I2" si="1">AVERAGE(D3,D41,D79,D117)</f>
        <v>22.370370370370367</v>
      </c>
      <c r="E2" s="82">
        <f t="shared" si="1"/>
        <v>41.527777777777779</v>
      </c>
      <c r="F2" s="82">
        <f t="shared" si="1"/>
        <v>48.101851851851848</v>
      </c>
      <c r="G2" s="82">
        <f t="shared" si="1"/>
        <v>31.388888888888886</v>
      </c>
      <c r="H2" s="82">
        <f t="shared" si="1"/>
        <v>31.574074074074076</v>
      </c>
      <c r="I2" s="82">
        <f t="shared" si="1"/>
        <v>46.601851851851855</v>
      </c>
      <c r="J2"/>
      <c r="K2"/>
      <c r="L2"/>
      <c r="M2"/>
      <c r="N2"/>
      <c r="O2"/>
      <c r="P2"/>
      <c r="Q2"/>
      <c r="R2"/>
      <c r="S2"/>
      <c r="T2"/>
      <c r="U2"/>
      <c r="V2"/>
      <c r="W2"/>
      <c r="X2"/>
      <c r="Y2"/>
      <c r="Z2"/>
      <c r="AA2"/>
      <c r="AB2"/>
      <c r="AC2"/>
      <c r="AD2"/>
      <c r="AE2"/>
      <c r="AF2"/>
      <c r="AG2"/>
      <c r="AH2"/>
      <c r="AI2"/>
      <c r="AJ2"/>
      <c r="AK2"/>
      <c r="AL2"/>
      <c r="AM2"/>
      <c r="AN2"/>
      <c r="AO2"/>
      <c r="AP2"/>
      <c r="AQ2"/>
      <c r="AR2"/>
      <c r="AS2"/>
      <c r="AT2"/>
      <c r="AU2"/>
      <c r="AV2"/>
      <c r="AW2"/>
      <c r="AX2"/>
      <c r="AY2"/>
      <c r="AZ2"/>
      <c r="BA2"/>
      <c r="BB2"/>
      <c r="BC2"/>
      <c r="BD2"/>
      <c r="BE2"/>
      <c r="BF2"/>
      <c r="BG2"/>
      <c r="BH2"/>
      <c r="BI2"/>
      <c r="BJ2"/>
      <c r="BK2"/>
      <c r="BL2"/>
      <c r="BM2"/>
      <c r="BN2"/>
      <c r="BO2"/>
      <c r="BP2"/>
      <c r="BQ2"/>
      <c r="BR2"/>
      <c r="BS2"/>
      <c r="BT2"/>
      <c r="BU2"/>
      <c r="BV2"/>
      <c r="BW2"/>
      <c r="BX2"/>
      <c r="BY2"/>
      <c r="BZ2"/>
      <c r="CA2"/>
      <c r="CB2"/>
      <c r="CC2"/>
      <c r="CD2"/>
      <c r="CE2"/>
      <c r="CF2"/>
      <c r="CG2"/>
      <c r="CH2"/>
      <c r="CI2"/>
      <c r="CJ2"/>
      <c r="CK2"/>
      <c r="CL2"/>
      <c r="CM2"/>
      <c r="CN2"/>
      <c r="CO2"/>
      <c r="CP2"/>
      <c r="CQ2"/>
      <c r="CR2"/>
      <c r="CS2"/>
      <c r="CT2"/>
      <c r="CU2"/>
      <c r="CV2"/>
      <c r="CW2"/>
      <c r="CX2"/>
      <c r="CY2"/>
      <c r="CZ2"/>
      <c r="DA2"/>
      <c r="DB2"/>
      <c r="DC2"/>
      <c r="DD2"/>
      <c r="DE2"/>
      <c r="DF2"/>
      <c r="DG2"/>
      <c r="DH2"/>
      <c r="DI2"/>
      <c r="DJ2"/>
      <c r="DK2"/>
      <c r="DL2"/>
      <c r="DM2"/>
      <c r="DN2"/>
      <c r="DO2"/>
      <c r="DP2"/>
      <c r="DQ2"/>
      <c r="DR2"/>
      <c r="DS2"/>
      <c r="DT2"/>
      <c r="DU2"/>
      <c r="DV2"/>
      <c r="DW2"/>
      <c r="DX2"/>
      <c r="DY2"/>
      <c r="DZ2"/>
      <c r="EA2"/>
    </row>
    <row r="3" spans="1:131" x14ac:dyDescent="0.35">
      <c r="A3" s="74" t="s">
        <v>42</v>
      </c>
      <c r="B3" s="75" t="s">
        <v>3</v>
      </c>
      <c r="C3" s="83">
        <f t="shared" si="0"/>
        <v>10.648148148148147</v>
      </c>
      <c r="D3" s="84">
        <f t="shared" ref="D3:I3" si="2">AVERAGE(D4,D22,D27,D31,D36)*100</f>
        <v>0</v>
      </c>
      <c r="E3" s="84">
        <f t="shared" si="2"/>
        <v>0</v>
      </c>
      <c r="F3" s="84">
        <f t="shared" si="2"/>
        <v>63.888888888888886</v>
      </c>
      <c r="G3" s="84">
        <f t="shared" si="2"/>
        <v>0</v>
      </c>
      <c r="H3" s="84">
        <f t="shared" si="2"/>
        <v>0</v>
      </c>
      <c r="I3" s="84">
        <f t="shared" si="2"/>
        <v>0</v>
      </c>
    </row>
    <row r="4" spans="1:131" s="7" customFormat="1" x14ac:dyDescent="0.35">
      <c r="A4" s="74" t="s">
        <v>43</v>
      </c>
      <c r="B4" s="76" t="s">
        <v>2</v>
      </c>
      <c r="C4" s="85">
        <f t="shared" si="0"/>
        <v>0.12962962962962962</v>
      </c>
      <c r="D4" s="86">
        <f t="shared" ref="D4:I4" si="3">AVERAGE(D5,D6,D12)</f>
        <v>0</v>
      </c>
      <c r="E4" s="86">
        <f t="shared" si="3"/>
        <v>0</v>
      </c>
      <c r="F4" s="86">
        <f t="shared" si="3"/>
        <v>0.77777777777777779</v>
      </c>
      <c r="G4" s="86">
        <f t="shared" si="3"/>
        <v>0</v>
      </c>
      <c r="H4" s="86">
        <f t="shared" si="3"/>
        <v>0</v>
      </c>
      <c r="I4" s="86">
        <f t="shared" si="3"/>
        <v>0</v>
      </c>
    </row>
    <row r="5" spans="1:131" x14ac:dyDescent="0.35">
      <c r="A5" s="74" t="s">
        <v>44</v>
      </c>
      <c r="B5" s="77" t="s">
        <v>4</v>
      </c>
      <c r="C5" s="87">
        <f t="shared" si="0"/>
        <v>0.16666666666666666</v>
      </c>
      <c r="D5" s="88">
        <f>IF('The Bahamas'!$C4="Yes",1,0)</f>
        <v>0</v>
      </c>
      <c r="E5" s="88">
        <f>IF('The Cayman Islands'!$C4="Yes",1,0)</f>
        <v>0</v>
      </c>
      <c r="F5" s="88">
        <f>IF(Guyana!$C4="Yes",1,0)</f>
        <v>1</v>
      </c>
      <c r="G5" s="88">
        <f>IF(Jamaica!$C4="Yes",1,0)</f>
        <v>0</v>
      </c>
      <c r="H5" s="88">
        <f>IF('St Kitts and Nevis'!$C4="Yes",1,0)</f>
        <v>0</v>
      </c>
      <c r="I5" s="88">
        <f>IF('Trinidad and Tobago'!$C4="Yes",1,0)</f>
        <v>0</v>
      </c>
    </row>
    <row r="6" spans="1:131" x14ac:dyDescent="0.35">
      <c r="A6" s="74" t="s">
        <v>45</v>
      </c>
      <c r="B6" s="78" t="s">
        <v>5</v>
      </c>
      <c r="C6" s="89">
        <f t="shared" si="0"/>
        <v>0.16666666666666666</v>
      </c>
      <c r="D6" s="90">
        <f t="shared" ref="D6" si="4">AVERAGE(D7:D11)</f>
        <v>0</v>
      </c>
      <c r="E6" s="90">
        <f t="shared" ref="E6:I6" si="5">AVERAGE(E7:E11)</f>
        <v>0</v>
      </c>
      <c r="F6" s="90">
        <f t="shared" si="5"/>
        <v>1</v>
      </c>
      <c r="G6" s="90">
        <f t="shared" si="5"/>
        <v>0</v>
      </c>
      <c r="H6" s="90">
        <f t="shared" si="5"/>
        <v>0</v>
      </c>
      <c r="I6" s="90">
        <f t="shared" si="5"/>
        <v>0</v>
      </c>
    </row>
    <row r="7" spans="1:131" x14ac:dyDescent="0.35">
      <c r="A7" s="74" t="s">
        <v>46</v>
      </c>
      <c r="B7" s="79" t="s">
        <v>6</v>
      </c>
      <c r="C7" s="87">
        <f t="shared" si="0"/>
        <v>0.16666666666666666</v>
      </c>
      <c r="D7" s="88">
        <f>IF('The Bahamas'!$C6="Yes",1,0)</f>
        <v>0</v>
      </c>
      <c r="E7" s="88">
        <f>IF('The Cayman Islands'!$C6="Yes",1,0)</f>
        <v>0</v>
      </c>
      <c r="F7" s="88">
        <f>IF(Guyana!$C6="Yes",1,0)</f>
        <v>1</v>
      </c>
      <c r="G7" s="88">
        <f>IF(Jamaica!$C6="Yes",1,0)</f>
        <v>0</v>
      </c>
      <c r="H7" s="88">
        <f>IF('St Kitts and Nevis'!$C6="Yes",1,0)</f>
        <v>0</v>
      </c>
      <c r="I7" s="88">
        <f>IF('Trinidad and Tobago'!$C6="Yes",1,0)</f>
        <v>0</v>
      </c>
    </row>
    <row r="8" spans="1:131" x14ac:dyDescent="0.35">
      <c r="A8" s="74" t="s">
        <v>47</v>
      </c>
      <c r="B8" s="79" t="s">
        <v>7</v>
      </c>
      <c r="C8" s="87">
        <f t="shared" si="0"/>
        <v>0.16666666666666666</v>
      </c>
      <c r="D8" s="88">
        <f>IF('The Bahamas'!$C7="Yes",1,0)</f>
        <v>0</v>
      </c>
      <c r="E8" s="88">
        <f>IF('The Cayman Islands'!$C7="Yes",1,0)</f>
        <v>0</v>
      </c>
      <c r="F8" s="88">
        <f>IF(Guyana!$C7="Yes",1,0)</f>
        <v>1</v>
      </c>
      <c r="G8" s="88">
        <f>IF(Jamaica!$C7="Yes",1,0)</f>
        <v>0</v>
      </c>
      <c r="H8" s="88">
        <f>IF('St Kitts and Nevis'!$C7="Yes",1,0)</f>
        <v>0</v>
      </c>
      <c r="I8" s="88">
        <f>IF('Trinidad and Tobago'!$C7="Yes",1,0)</f>
        <v>0</v>
      </c>
    </row>
    <row r="9" spans="1:131" x14ac:dyDescent="0.35">
      <c r="A9" s="74" t="s">
        <v>48</v>
      </c>
      <c r="B9" s="79" t="s">
        <v>8</v>
      </c>
      <c r="C9" s="87">
        <f t="shared" si="0"/>
        <v>0.16666666666666666</v>
      </c>
      <c r="D9" s="88">
        <f>IF('The Bahamas'!$C8="Yes",1,0)</f>
        <v>0</v>
      </c>
      <c r="E9" s="88">
        <f>IF('The Cayman Islands'!$C8="Yes",1,0)</f>
        <v>0</v>
      </c>
      <c r="F9" s="88">
        <f>IF(Guyana!$C8="Yes",1,0)</f>
        <v>1</v>
      </c>
      <c r="G9" s="88">
        <f>IF(Jamaica!$C8="Yes",1,0)</f>
        <v>0</v>
      </c>
      <c r="H9" s="88">
        <f>IF('St Kitts and Nevis'!$C8="Yes",1,0)</f>
        <v>0</v>
      </c>
      <c r="I9" s="88">
        <f>IF('Trinidad and Tobago'!$C8="Yes",1,0)</f>
        <v>0</v>
      </c>
    </row>
    <row r="10" spans="1:131" x14ac:dyDescent="0.35">
      <c r="A10" s="74" t="s">
        <v>49</v>
      </c>
      <c r="B10" s="79" t="s">
        <v>9</v>
      </c>
      <c r="C10" s="87">
        <f t="shared" si="0"/>
        <v>0.16666666666666666</v>
      </c>
      <c r="D10" s="88">
        <f>IF('The Bahamas'!$C9="Yes",1,0)</f>
        <v>0</v>
      </c>
      <c r="E10" s="88">
        <f>IF('The Cayman Islands'!$C9="Yes",1,0)</f>
        <v>0</v>
      </c>
      <c r="F10" s="88">
        <f>IF(Guyana!$C9="Yes",1,0)</f>
        <v>1</v>
      </c>
      <c r="G10" s="88">
        <f>IF(Jamaica!$C9="Yes",1,0)</f>
        <v>0</v>
      </c>
      <c r="H10" s="88">
        <f>IF('St Kitts and Nevis'!$C9="Yes",1,0)</f>
        <v>0</v>
      </c>
      <c r="I10" s="88">
        <f>IF('Trinidad and Tobago'!$C9="Yes",1,0)</f>
        <v>0</v>
      </c>
    </row>
    <row r="11" spans="1:131" x14ac:dyDescent="0.35">
      <c r="A11" s="74" t="s">
        <v>50</v>
      </c>
      <c r="B11" s="79" t="s">
        <v>10</v>
      </c>
      <c r="C11" s="87">
        <f t="shared" si="0"/>
        <v>0.16666666666666666</v>
      </c>
      <c r="D11" s="88">
        <f>IF('The Bahamas'!$C10="Yes",1,0)</f>
        <v>0</v>
      </c>
      <c r="E11" s="88">
        <f>IF('The Cayman Islands'!$C10="Yes",1,0)</f>
        <v>0</v>
      </c>
      <c r="F11" s="88">
        <f>IF(Guyana!$C10="Yes",1,0)</f>
        <v>1</v>
      </c>
      <c r="G11" s="88">
        <f>IF(Jamaica!$C10="Yes",1,0)</f>
        <v>0</v>
      </c>
      <c r="H11" s="88">
        <f>IF('St Kitts and Nevis'!$C10="Yes",1,0)</f>
        <v>0</v>
      </c>
      <c r="I11" s="88">
        <f>IF('Trinidad and Tobago'!$C10="Yes",1,0)</f>
        <v>0</v>
      </c>
    </row>
    <row r="12" spans="1:131" x14ac:dyDescent="0.35">
      <c r="A12" s="74" t="s">
        <v>51</v>
      </c>
      <c r="B12" s="78" t="s">
        <v>11</v>
      </c>
      <c r="C12" s="89">
        <f t="shared" si="0"/>
        <v>5.5555555555555552E-2</v>
      </c>
      <c r="D12" s="90">
        <f t="shared" ref="D12" si="6">AVERAGE(D13:D21)</f>
        <v>0</v>
      </c>
      <c r="E12" s="90">
        <f t="shared" ref="E12:I12" si="7">AVERAGE(E13:E21)</f>
        <v>0</v>
      </c>
      <c r="F12" s="90">
        <f t="shared" si="7"/>
        <v>0.33333333333333331</v>
      </c>
      <c r="G12" s="90">
        <f t="shared" si="7"/>
        <v>0</v>
      </c>
      <c r="H12" s="90">
        <f t="shared" si="7"/>
        <v>0</v>
      </c>
      <c r="I12" s="90">
        <f t="shared" si="7"/>
        <v>0</v>
      </c>
    </row>
    <row r="13" spans="1:131" x14ac:dyDescent="0.35">
      <c r="A13" s="74" t="s">
        <v>52</v>
      </c>
      <c r="B13" s="79" t="s">
        <v>12</v>
      </c>
      <c r="C13" s="87">
        <f t="shared" si="0"/>
        <v>0.16666666666666666</v>
      </c>
      <c r="D13" s="88">
        <f>IF('The Bahamas'!$C12="Yes",1,0)</f>
        <v>0</v>
      </c>
      <c r="E13" s="88">
        <f>IF('The Cayman Islands'!$C12="Yes",1,0)</f>
        <v>0</v>
      </c>
      <c r="F13" s="88">
        <f>IF(Guyana!$C12="Yes",1,0)</f>
        <v>1</v>
      </c>
      <c r="G13" s="88">
        <f>IF(Jamaica!$C12="Yes",1,0)</f>
        <v>0</v>
      </c>
      <c r="H13" s="88">
        <f>IF('St Kitts and Nevis'!$C12="Yes",1,0)</f>
        <v>0</v>
      </c>
      <c r="I13" s="88">
        <f>IF('Trinidad and Tobago'!$C12="Yes",1,0)</f>
        <v>0</v>
      </c>
    </row>
    <row r="14" spans="1:131" x14ac:dyDescent="0.35">
      <c r="A14" s="74" t="s">
        <v>53</v>
      </c>
      <c r="B14" s="80" t="s">
        <v>13</v>
      </c>
      <c r="C14" s="87">
        <f t="shared" si="0"/>
        <v>0.16666666666666666</v>
      </c>
      <c r="D14" s="88">
        <f>IF('The Bahamas'!$C13="Yes",1,0)</f>
        <v>0</v>
      </c>
      <c r="E14" s="88">
        <f>IF('The Cayman Islands'!$C13="Yes",1,0)</f>
        <v>0</v>
      </c>
      <c r="F14" s="88">
        <f>IF(Guyana!$C13="Yes",1,0)</f>
        <v>1</v>
      </c>
      <c r="G14" s="88">
        <f>IF(Jamaica!$C13="Yes",1,0)</f>
        <v>0</v>
      </c>
      <c r="H14" s="88">
        <f>IF('St Kitts and Nevis'!$C13="Yes",1,0)</f>
        <v>0</v>
      </c>
      <c r="I14" s="88">
        <f>IF('Trinidad and Tobago'!$C13="Yes",1,0)</f>
        <v>0</v>
      </c>
    </row>
    <row r="15" spans="1:131" x14ac:dyDescent="0.35">
      <c r="A15" s="74" t="s">
        <v>54</v>
      </c>
      <c r="B15" s="80" t="s">
        <v>14</v>
      </c>
      <c r="C15" s="87">
        <f t="shared" si="0"/>
        <v>0</v>
      </c>
      <c r="D15" s="88">
        <f>IF('The Bahamas'!$C14="Yes",1,0)</f>
        <v>0</v>
      </c>
      <c r="E15" s="88">
        <f>IF('The Cayman Islands'!$C14="Yes",1,0)</f>
        <v>0</v>
      </c>
      <c r="F15" s="88">
        <f>IF(Guyana!$C14="Yes",1,0)</f>
        <v>0</v>
      </c>
      <c r="G15" s="88">
        <f>IF(Jamaica!$C14="Yes",1,0)</f>
        <v>0</v>
      </c>
      <c r="H15" s="88">
        <f>IF('St Kitts and Nevis'!$C14="Yes",1,0)</f>
        <v>0</v>
      </c>
      <c r="I15" s="88">
        <f>IF('Trinidad and Tobago'!$C14="Yes",1,0)</f>
        <v>0</v>
      </c>
    </row>
    <row r="16" spans="1:131" x14ac:dyDescent="0.35">
      <c r="A16" s="74" t="s">
        <v>55</v>
      </c>
      <c r="B16" s="80" t="s">
        <v>15</v>
      </c>
      <c r="C16" s="87">
        <f t="shared" si="0"/>
        <v>0</v>
      </c>
      <c r="D16" s="88">
        <f>IF('The Bahamas'!$C15="Yes",1,0)</f>
        <v>0</v>
      </c>
      <c r="E16" s="88">
        <f>IF('The Cayman Islands'!$C15="Yes",1,0)</f>
        <v>0</v>
      </c>
      <c r="F16" s="88">
        <f>IF(Guyana!$C15="Yes",1,0)</f>
        <v>0</v>
      </c>
      <c r="G16" s="88">
        <f>IF(Jamaica!$C15="Yes",1,0)</f>
        <v>0</v>
      </c>
      <c r="H16" s="88">
        <f>IF('St Kitts and Nevis'!$C15="Yes",1,0)</f>
        <v>0</v>
      </c>
      <c r="I16" s="88">
        <f>IF('Trinidad and Tobago'!$C15="Yes",1,0)</f>
        <v>0</v>
      </c>
    </row>
    <row r="17" spans="1:9" x14ac:dyDescent="0.35">
      <c r="A17" s="74" t="s">
        <v>56</v>
      </c>
      <c r="B17" s="80" t="s">
        <v>16</v>
      </c>
      <c r="C17" s="87">
        <f t="shared" si="0"/>
        <v>0.16666666666666666</v>
      </c>
      <c r="D17" s="88">
        <f>IF('The Bahamas'!$C16="Yes",1,0)</f>
        <v>0</v>
      </c>
      <c r="E17" s="88">
        <f>IF('The Cayman Islands'!$C16="Yes",1,0)</f>
        <v>0</v>
      </c>
      <c r="F17" s="88">
        <f>IF(Guyana!$C16="Yes",1,0)</f>
        <v>1</v>
      </c>
      <c r="G17" s="88">
        <f>IF(Jamaica!$C16="Yes",1,0)</f>
        <v>0</v>
      </c>
      <c r="H17" s="88">
        <f>IF('St Kitts and Nevis'!$C16="Yes",1,0)</f>
        <v>0</v>
      </c>
      <c r="I17" s="88">
        <f>IF('Trinidad and Tobago'!$C16="Yes",1,0)</f>
        <v>0</v>
      </c>
    </row>
    <row r="18" spans="1:9" x14ac:dyDescent="0.35">
      <c r="A18" s="74" t="s">
        <v>57</v>
      </c>
      <c r="B18" s="80" t="s">
        <v>17</v>
      </c>
      <c r="C18" s="87">
        <f t="shared" si="0"/>
        <v>0</v>
      </c>
      <c r="D18" s="88">
        <f>IF('The Bahamas'!$C17="Yes",1,0)</f>
        <v>0</v>
      </c>
      <c r="E18" s="88">
        <f>IF('The Cayman Islands'!$C17="Yes",1,0)</f>
        <v>0</v>
      </c>
      <c r="F18" s="88">
        <f>IF(Guyana!$C17="Yes",1,0)</f>
        <v>0</v>
      </c>
      <c r="G18" s="88">
        <f>IF(Jamaica!$C17="Yes",1,0)</f>
        <v>0</v>
      </c>
      <c r="H18" s="88">
        <f>IF('St Kitts and Nevis'!$C17="Yes",1,0)</f>
        <v>0</v>
      </c>
      <c r="I18" s="88">
        <f>IF('Trinidad and Tobago'!$C17="Yes",1,0)</f>
        <v>0</v>
      </c>
    </row>
    <row r="19" spans="1:9" x14ac:dyDescent="0.35">
      <c r="A19" s="74" t="s">
        <v>58</v>
      </c>
      <c r="B19" s="80" t="s">
        <v>18</v>
      </c>
      <c r="C19" s="87">
        <f t="shared" si="0"/>
        <v>0</v>
      </c>
      <c r="D19" s="88">
        <f>IF('The Bahamas'!$C18="Yes",1,0)</f>
        <v>0</v>
      </c>
      <c r="E19" s="88">
        <f>IF('The Cayman Islands'!$C18="Yes",1,0)</f>
        <v>0</v>
      </c>
      <c r="F19" s="88">
        <f>IF(Guyana!$C18="Yes",1,0)</f>
        <v>0</v>
      </c>
      <c r="G19" s="88">
        <f>IF(Jamaica!$C18="Yes",1,0)</f>
        <v>0</v>
      </c>
      <c r="H19" s="88">
        <f>IF('St Kitts and Nevis'!$C18="Yes",1,0)</f>
        <v>0</v>
      </c>
      <c r="I19" s="88">
        <f>IF('Trinidad and Tobago'!$C18="Yes",1,0)</f>
        <v>0</v>
      </c>
    </row>
    <row r="20" spans="1:9" x14ac:dyDescent="0.35">
      <c r="A20" s="74" t="s">
        <v>59</v>
      </c>
      <c r="B20" s="80" t="s">
        <v>19</v>
      </c>
      <c r="C20" s="87">
        <f t="shared" si="0"/>
        <v>0</v>
      </c>
      <c r="D20" s="88">
        <f>IF('The Bahamas'!$C19="Yes",1,0)</f>
        <v>0</v>
      </c>
      <c r="E20" s="88">
        <f>IF('The Cayman Islands'!$C19="Yes",1,0)</f>
        <v>0</v>
      </c>
      <c r="F20" s="88">
        <f>IF(Guyana!$C19="Yes",1,0)</f>
        <v>0</v>
      </c>
      <c r="G20" s="88">
        <f>IF(Jamaica!$C19="Yes",1,0)</f>
        <v>0</v>
      </c>
      <c r="H20" s="88">
        <f>IF('St Kitts and Nevis'!$C19="Yes",1,0)</f>
        <v>0</v>
      </c>
      <c r="I20" s="88">
        <f>IF('Trinidad and Tobago'!$C19="Yes",1,0)</f>
        <v>0</v>
      </c>
    </row>
    <row r="21" spans="1:9" x14ac:dyDescent="0.35">
      <c r="A21" s="74" t="s">
        <v>60</v>
      </c>
      <c r="B21" s="80" t="s">
        <v>20</v>
      </c>
      <c r="C21" s="87">
        <f t="shared" si="0"/>
        <v>0</v>
      </c>
      <c r="D21" s="88">
        <f>IF('The Bahamas'!$C20="Yes",1,0)</f>
        <v>0</v>
      </c>
      <c r="E21" s="88">
        <f>IF('The Cayman Islands'!$C20="Yes",1,0)</f>
        <v>0</v>
      </c>
      <c r="F21" s="88">
        <f>IF(Guyana!$C20="Yes",1,0)</f>
        <v>0</v>
      </c>
      <c r="G21" s="88">
        <f>IF(Jamaica!$C20="Yes",1,0)</f>
        <v>0</v>
      </c>
      <c r="H21" s="88">
        <f>IF('St Kitts and Nevis'!$C20="Yes",1,0)</f>
        <v>0</v>
      </c>
      <c r="I21" s="88">
        <f>IF('Trinidad and Tobago'!$C20="Yes",1,0)</f>
        <v>0</v>
      </c>
    </row>
    <row r="22" spans="1:9" s="7" customFormat="1" x14ac:dyDescent="0.35">
      <c r="A22" s="74" t="s">
        <v>61</v>
      </c>
      <c r="B22" s="76" t="s">
        <v>62</v>
      </c>
      <c r="C22" s="85">
        <f t="shared" si="0"/>
        <v>0.125</v>
      </c>
      <c r="D22" s="86">
        <f t="shared" ref="D22:I22" si="8">AVERAGE(D23:D26)</f>
        <v>0</v>
      </c>
      <c r="E22" s="86">
        <f t="shared" si="8"/>
        <v>0</v>
      </c>
      <c r="F22" s="86">
        <f t="shared" si="8"/>
        <v>0.75</v>
      </c>
      <c r="G22" s="86">
        <f t="shared" si="8"/>
        <v>0</v>
      </c>
      <c r="H22" s="86">
        <f t="shared" si="8"/>
        <v>0</v>
      </c>
      <c r="I22" s="86">
        <f t="shared" si="8"/>
        <v>0</v>
      </c>
    </row>
    <row r="23" spans="1:9" x14ac:dyDescent="0.35">
      <c r="A23" s="74" t="s">
        <v>63</v>
      </c>
      <c r="B23" s="80" t="s">
        <v>24</v>
      </c>
      <c r="C23" s="87">
        <f t="shared" si="0"/>
        <v>0.16666666666666666</v>
      </c>
      <c r="D23" s="91">
        <v>0</v>
      </c>
      <c r="E23" s="91">
        <f>IF('The Cayman Islands'!$C22="Yes",1,0)</f>
        <v>0</v>
      </c>
      <c r="F23" s="91">
        <f>IF(Guyana!$C22="Yes",1,0)</f>
        <v>1</v>
      </c>
      <c r="G23" s="91">
        <f>IF(Jamaica!$C22="Yes",1,0)</f>
        <v>0</v>
      </c>
      <c r="H23" s="91">
        <f>IF('St Kitts and Nevis'!$C22="Yes",1,0)</f>
        <v>0</v>
      </c>
      <c r="I23" s="91">
        <f>IF('Trinidad and Tobago'!$C22="Yes",1,0)</f>
        <v>0</v>
      </c>
    </row>
    <row r="24" spans="1:9" x14ac:dyDescent="0.35">
      <c r="A24" s="74" t="s">
        <v>64</v>
      </c>
      <c r="B24" s="80" t="s">
        <v>25</v>
      </c>
      <c r="C24" s="87">
        <f t="shared" si="0"/>
        <v>0.16666666666666666</v>
      </c>
      <c r="D24" s="91">
        <f>IF('The Bahamas'!$C23="Yes",1,0)</f>
        <v>0</v>
      </c>
      <c r="E24" s="91">
        <f>IF('The Cayman Islands'!$C23="Yes",1,0)</f>
        <v>0</v>
      </c>
      <c r="F24" s="91">
        <f>IF(Guyana!$C23="Yes",1,0)</f>
        <v>1</v>
      </c>
      <c r="G24" s="91">
        <f>IF(Jamaica!$C23="Yes",1,0)</f>
        <v>0</v>
      </c>
      <c r="H24" s="91">
        <f>IF('St Kitts and Nevis'!$C23="Yes",1,0)</f>
        <v>0</v>
      </c>
      <c r="I24" s="91">
        <f>IF('Trinidad and Tobago'!$C23="Yes",1,0)</f>
        <v>0</v>
      </c>
    </row>
    <row r="25" spans="1:9" x14ac:dyDescent="0.35">
      <c r="A25" s="74" t="s">
        <v>65</v>
      </c>
      <c r="B25" s="80" t="s">
        <v>26</v>
      </c>
      <c r="C25" s="87">
        <f t="shared" si="0"/>
        <v>0.16666666666666666</v>
      </c>
      <c r="D25" s="91">
        <f>IF('The Bahamas'!$C24="Yes",1,0)</f>
        <v>0</v>
      </c>
      <c r="E25" s="91">
        <f>IF('The Cayman Islands'!$C24="Yes",1,0)</f>
        <v>0</v>
      </c>
      <c r="F25" s="91">
        <f>IF(Guyana!$C24="Yes",1,0)</f>
        <v>1</v>
      </c>
      <c r="G25" s="91">
        <f>IF(Jamaica!$C24="Yes",1,0)</f>
        <v>0</v>
      </c>
      <c r="H25" s="91">
        <f>IF('St Kitts and Nevis'!$C24="Yes",1,0)</f>
        <v>0</v>
      </c>
      <c r="I25" s="91">
        <f>IF('Trinidad and Tobago'!$C24="Yes",1,0)</f>
        <v>0</v>
      </c>
    </row>
    <row r="26" spans="1:9" x14ac:dyDescent="0.35">
      <c r="A26" s="74" t="s">
        <v>66</v>
      </c>
      <c r="B26" s="80" t="s">
        <v>27</v>
      </c>
      <c r="C26" s="87">
        <f t="shared" si="0"/>
        <v>0</v>
      </c>
      <c r="D26" s="91">
        <f>IF('The Bahamas'!$C25="Yes",1,0)</f>
        <v>0</v>
      </c>
      <c r="E26" s="91">
        <f>IF('The Cayman Islands'!$C25="Yes",1,0)</f>
        <v>0</v>
      </c>
      <c r="F26" s="91">
        <f>IF(Guyana!$C25="Yes",1,0)</f>
        <v>0</v>
      </c>
      <c r="G26" s="91">
        <f>IF(Jamaica!$C25="Yes",1,0)</f>
        <v>0</v>
      </c>
      <c r="H26" s="91">
        <f>IF('St Kitts and Nevis'!$C25="Yes",1,0)</f>
        <v>0</v>
      </c>
      <c r="I26" s="91">
        <f>IF('Trinidad and Tobago'!$C25="Yes",1,0)</f>
        <v>0</v>
      </c>
    </row>
    <row r="27" spans="1:9" x14ac:dyDescent="0.35">
      <c r="A27" s="74" t="s">
        <v>67</v>
      </c>
      <c r="B27" s="76" t="s">
        <v>68</v>
      </c>
      <c r="C27" s="85">
        <f t="shared" si="0"/>
        <v>0.1111111111111111</v>
      </c>
      <c r="D27" s="86">
        <f t="shared" ref="D27:I27" si="9">AVERAGE(D28:D30)</f>
        <v>0</v>
      </c>
      <c r="E27" s="86">
        <f t="shared" si="9"/>
        <v>0</v>
      </c>
      <c r="F27" s="86">
        <f t="shared" si="9"/>
        <v>0.66666666666666663</v>
      </c>
      <c r="G27" s="86">
        <f t="shared" si="9"/>
        <v>0</v>
      </c>
      <c r="H27" s="86">
        <f t="shared" si="9"/>
        <v>0</v>
      </c>
      <c r="I27" s="86">
        <f t="shared" si="9"/>
        <v>0</v>
      </c>
    </row>
    <row r="28" spans="1:9" x14ac:dyDescent="0.35">
      <c r="A28" s="74" t="s">
        <v>69</v>
      </c>
      <c r="B28" s="80" t="s">
        <v>29</v>
      </c>
      <c r="C28" s="87">
        <f t="shared" si="0"/>
        <v>0</v>
      </c>
      <c r="D28" s="91">
        <f>IF('The Bahamas'!$C27="Yes",1,0)</f>
        <v>0</v>
      </c>
      <c r="E28" s="91">
        <f>IF('The Cayman Islands'!$C27="Yes",1,0)</f>
        <v>0</v>
      </c>
      <c r="F28" s="91">
        <f>IF(Guyana!$C27="Yes",1,0)</f>
        <v>0</v>
      </c>
      <c r="G28" s="91">
        <f>IF(Jamaica!$C27="Yes",1,0)</f>
        <v>0</v>
      </c>
      <c r="H28" s="91">
        <f>IF('St Kitts and Nevis'!$C27="Yes",1,0)</f>
        <v>0</v>
      </c>
      <c r="I28" s="91">
        <f>IF('Trinidad and Tobago'!$C27="Yes",1,0)</f>
        <v>0</v>
      </c>
    </row>
    <row r="29" spans="1:9" x14ac:dyDescent="0.35">
      <c r="A29" s="74" t="s">
        <v>70</v>
      </c>
      <c r="B29" s="80" t="s">
        <v>30</v>
      </c>
      <c r="C29" s="87">
        <f t="shared" si="0"/>
        <v>0.16666666666666666</v>
      </c>
      <c r="D29" s="91">
        <f>IF('The Bahamas'!$C28="Yes",1,0)</f>
        <v>0</v>
      </c>
      <c r="E29" s="91">
        <f>IF('The Cayman Islands'!$C28="Yes",1,0)</f>
        <v>0</v>
      </c>
      <c r="F29" s="91">
        <f>IF(Guyana!$C28="Yes",1,0)</f>
        <v>1</v>
      </c>
      <c r="G29" s="91">
        <f>IF(Jamaica!$C28="Yes",1,0)</f>
        <v>0</v>
      </c>
      <c r="H29" s="91">
        <f>IF('St Kitts and Nevis'!$C28="Yes",1,0)</f>
        <v>0</v>
      </c>
      <c r="I29" s="91">
        <f>IF('Trinidad and Tobago'!$C28="Yes",1,0)</f>
        <v>0</v>
      </c>
    </row>
    <row r="30" spans="1:9" x14ac:dyDescent="0.35">
      <c r="A30" s="74" t="s">
        <v>71</v>
      </c>
      <c r="B30" s="80" t="s">
        <v>31</v>
      </c>
      <c r="C30" s="87">
        <f t="shared" si="0"/>
        <v>0.16666666666666666</v>
      </c>
      <c r="D30" s="91">
        <f>IF('The Bahamas'!$C29="Yes",1,0)</f>
        <v>0</v>
      </c>
      <c r="E30" s="91">
        <f>IF('The Cayman Islands'!$C29="Yes",1,0)</f>
        <v>0</v>
      </c>
      <c r="F30" s="91">
        <f>IF(Guyana!$C29="Yes",1,0)</f>
        <v>1</v>
      </c>
      <c r="G30" s="91">
        <f>IF(Jamaica!$C29="Yes",1,0)</f>
        <v>0</v>
      </c>
      <c r="H30" s="91">
        <f>IF('St Kitts and Nevis'!$C29="Yes",1,0)</f>
        <v>0</v>
      </c>
      <c r="I30" s="91">
        <f>IF('Trinidad and Tobago'!$C29="Yes",1,0)</f>
        <v>0</v>
      </c>
    </row>
    <row r="31" spans="1:9" x14ac:dyDescent="0.35">
      <c r="A31" s="74" t="s">
        <v>72</v>
      </c>
      <c r="B31" s="76" t="s">
        <v>32</v>
      </c>
      <c r="C31" s="85">
        <f t="shared" si="0"/>
        <v>0.16666666666666666</v>
      </c>
      <c r="D31" s="86">
        <f t="shared" ref="D31:I31" si="10">AVERAGE(D32:D35)</f>
        <v>0</v>
      </c>
      <c r="E31" s="86">
        <f t="shared" si="10"/>
        <v>0</v>
      </c>
      <c r="F31" s="86">
        <f t="shared" si="10"/>
        <v>1</v>
      </c>
      <c r="G31" s="86">
        <f t="shared" si="10"/>
        <v>0</v>
      </c>
      <c r="H31" s="86">
        <f t="shared" si="10"/>
        <v>0</v>
      </c>
      <c r="I31" s="86">
        <f t="shared" si="10"/>
        <v>0</v>
      </c>
    </row>
    <row r="32" spans="1:9" x14ac:dyDescent="0.35">
      <c r="A32" s="74" t="s">
        <v>73</v>
      </c>
      <c r="B32" s="80" t="s">
        <v>33</v>
      </c>
      <c r="C32" s="87">
        <f t="shared" si="0"/>
        <v>0.16666666666666666</v>
      </c>
      <c r="D32" s="91">
        <f>IF('The Bahamas'!$C31="Yes",1,0)</f>
        <v>0</v>
      </c>
      <c r="E32" s="91">
        <f>IF('The Cayman Islands'!$C31="Yes",1,0)</f>
        <v>0</v>
      </c>
      <c r="F32" s="91">
        <f>IF(Guyana!$C31="Yes",1,0)</f>
        <v>1</v>
      </c>
      <c r="G32" s="91">
        <f>IF(Jamaica!$C31="Yes",1,0)</f>
        <v>0</v>
      </c>
      <c r="H32" s="91">
        <f>IF('St Kitts and Nevis'!$C31="Yes",1,0)</f>
        <v>0</v>
      </c>
      <c r="I32" s="91">
        <f>IF('Trinidad and Tobago'!$C31="Yes",1,0)</f>
        <v>0</v>
      </c>
    </row>
    <row r="33" spans="1:9" x14ac:dyDescent="0.35">
      <c r="A33" s="74" t="s">
        <v>74</v>
      </c>
      <c r="B33" s="80" t="s">
        <v>34</v>
      </c>
      <c r="C33" s="87">
        <f t="shared" si="0"/>
        <v>0.16666666666666666</v>
      </c>
      <c r="D33" s="91">
        <f>IF('The Bahamas'!$C32="Yes",1,0)</f>
        <v>0</v>
      </c>
      <c r="E33" s="91">
        <f>IF('The Cayman Islands'!$C32="Yes",1,0)</f>
        <v>0</v>
      </c>
      <c r="F33" s="91">
        <f>IF(Guyana!$C32="Yes",1,0)</f>
        <v>1</v>
      </c>
      <c r="G33" s="91">
        <f>IF(Jamaica!$C32="Yes",1,0)</f>
        <v>0</v>
      </c>
      <c r="H33" s="91">
        <f>IF('St Kitts and Nevis'!$C32="Yes",1,0)</f>
        <v>0</v>
      </c>
      <c r="I33" s="91">
        <f>IF('Trinidad and Tobago'!$C32="Yes",1,0)</f>
        <v>0</v>
      </c>
    </row>
    <row r="34" spans="1:9" x14ac:dyDescent="0.35">
      <c r="A34" s="74" t="s">
        <v>75</v>
      </c>
      <c r="B34" s="80" t="s">
        <v>35</v>
      </c>
      <c r="C34" s="87">
        <f t="shared" ref="C34:C65" si="11">AVERAGE(D34:I34)</f>
        <v>0.16666666666666666</v>
      </c>
      <c r="D34" s="91">
        <f>IF('The Bahamas'!$C33="Yes",1,0)</f>
        <v>0</v>
      </c>
      <c r="E34" s="91">
        <f>IF('The Cayman Islands'!$C33="Yes",1,0)</f>
        <v>0</v>
      </c>
      <c r="F34" s="91">
        <f>IF(Guyana!$C33="Yes",1,0)</f>
        <v>1</v>
      </c>
      <c r="G34" s="91">
        <f>IF(Jamaica!$C33="Yes",1,0)</f>
        <v>0</v>
      </c>
      <c r="H34" s="91">
        <f>IF('St Kitts and Nevis'!$C33="Yes",1,0)</f>
        <v>0</v>
      </c>
      <c r="I34" s="91">
        <f>IF('Trinidad and Tobago'!$C33="Yes",1,0)</f>
        <v>0</v>
      </c>
    </row>
    <row r="35" spans="1:9" x14ac:dyDescent="0.35">
      <c r="A35" s="74" t="s">
        <v>76</v>
      </c>
      <c r="B35" s="80" t="s">
        <v>36</v>
      </c>
      <c r="C35" s="87">
        <f t="shared" si="11"/>
        <v>0.16666666666666666</v>
      </c>
      <c r="D35" s="91">
        <f>IF('The Bahamas'!$C34="Yes",1,0)</f>
        <v>0</v>
      </c>
      <c r="E35" s="91">
        <f>IF('The Cayman Islands'!$C34="Yes",1,0)</f>
        <v>0</v>
      </c>
      <c r="F35" s="91">
        <f>IF(Guyana!$C34="Yes",1,0)</f>
        <v>1</v>
      </c>
      <c r="G35" s="91">
        <f>IF(Jamaica!$C34="Yes",1,0)</f>
        <v>0</v>
      </c>
      <c r="H35" s="91">
        <f>IF('St Kitts and Nevis'!$C34="Yes",1,0)</f>
        <v>0</v>
      </c>
      <c r="I35" s="91">
        <f>IF('Trinidad and Tobago'!$C34="Yes",1,0)</f>
        <v>0</v>
      </c>
    </row>
    <row r="36" spans="1:9" x14ac:dyDescent="0.35">
      <c r="A36" s="74" t="s">
        <v>77</v>
      </c>
      <c r="B36" s="76" t="s">
        <v>37</v>
      </c>
      <c r="C36" s="85">
        <f t="shared" si="11"/>
        <v>0</v>
      </c>
      <c r="D36" s="86">
        <f t="shared" ref="D36:I36" si="12">AVERAGE(D37:D40)</f>
        <v>0</v>
      </c>
      <c r="E36" s="86">
        <f t="shared" si="12"/>
        <v>0</v>
      </c>
      <c r="F36" s="86">
        <f t="shared" si="12"/>
        <v>0</v>
      </c>
      <c r="G36" s="86">
        <f t="shared" si="12"/>
        <v>0</v>
      </c>
      <c r="H36" s="86">
        <f t="shared" si="12"/>
        <v>0</v>
      </c>
      <c r="I36" s="86">
        <f t="shared" si="12"/>
        <v>0</v>
      </c>
    </row>
    <row r="37" spans="1:9" x14ac:dyDescent="0.35">
      <c r="A37" s="74" t="s">
        <v>78</v>
      </c>
      <c r="B37" s="80" t="s">
        <v>38</v>
      </c>
      <c r="C37" s="87">
        <f t="shared" si="11"/>
        <v>0</v>
      </c>
      <c r="D37" s="91">
        <f>IF('The Bahamas'!$C36="Yes",1,0)</f>
        <v>0</v>
      </c>
      <c r="E37" s="91">
        <f>IF('The Cayman Islands'!$C36="Yes",1,0)</f>
        <v>0</v>
      </c>
      <c r="F37" s="91">
        <f>IF(Guyana!$C36="Yes",1,0)</f>
        <v>0</v>
      </c>
      <c r="G37" s="91">
        <f>IF(Jamaica!$C36="Yes",1,0)</f>
        <v>0</v>
      </c>
      <c r="H37" s="91">
        <f>IF('St Kitts and Nevis'!$C36="Yes",1,0)</f>
        <v>0</v>
      </c>
      <c r="I37" s="91">
        <f>IF('Trinidad and Tobago'!$C36="Yes",1,0)</f>
        <v>0</v>
      </c>
    </row>
    <row r="38" spans="1:9" x14ac:dyDescent="0.35">
      <c r="A38" s="74" t="s">
        <v>79</v>
      </c>
      <c r="B38" s="80" t="s">
        <v>39</v>
      </c>
      <c r="C38" s="87">
        <f t="shared" si="11"/>
        <v>0</v>
      </c>
      <c r="D38" s="91">
        <f>IF('The Bahamas'!$C37="Yes",1,0)</f>
        <v>0</v>
      </c>
      <c r="E38" s="91">
        <f>IF('The Cayman Islands'!$C37="Yes",1,0)</f>
        <v>0</v>
      </c>
      <c r="F38" s="91">
        <f>IF(Guyana!$C37="Yes",1,0)</f>
        <v>0</v>
      </c>
      <c r="G38" s="91">
        <f>IF(Jamaica!$C37="Yes",1,0)</f>
        <v>0</v>
      </c>
      <c r="H38" s="91">
        <f>IF('St Kitts and Nevis'!$C37="Yes",1,0)</f>
        <v>0</v>
      </c>
      <c r="I38" s="91">
        <f>IF('Trinidad and Tobago'!$C37="Yes",1,0)</f>
        <v>0</v>
      </c>
    </row>
    <row r="39" spans="1:9" x14ac:dyDescent="0.35">
      <c r="A39" s="74" t="s">
        <v>80</v>
      </c>
      <c r="B39" s="80" t="s">
        <v>40</v>
      </c>
      <c r="C39" s="87">
        <f t="shared" si="11"/>
        <v>0</v>
      </c>
      <c r="D39" s="91">
        <f>IF('The Bahamas'!$C38="Yes",1,0)</f>
        <v>0</v>
      </c>
      <c r="E39" s="91">
        <f>IF('The Cayman Islands'!$C38="Yes",1,0)</f>
        <v>0</v>
      </c>
      <c r="F39" s="91">
        <f>IF(Guyana!$C38="Yes",1,0)</f>
        <v>0</v>
      </c>
      <c r="G39" s="91">
        <f>IF(Jamaica!$C38="Yes",1,0)</f>
        <v>0</v>
      </c>
      <c r="H39" s="91">
        <f>IF('St Kitts and Nevis'!$C38="Yes",1,0)</f>
        <v>0</v>
      </c>
      <c r="I39" s="91">
        <f>IF('Trinidad and Tobago'!$C38="Yes",1,0)</f>
        <v>0</v>
      </c>
    </row>
    <row r="40" spans="1:9" s="7" customFormat="1" x14ac:dyDescent="0.35">
      <c r="A40" s="74" t="s">
        <v>81</v>
      </c>
      <c r="B40" s="80" t="s">
        <v>41</v>
      </c>
      <c r="C40" s="87">
        <f t="shared" si="11"/>
        <v>0</v>
      </c>
      <c r="D40" s="91">
        <f>IF('The Bahamas'!$C39="Yes",1,0)</f>
        <v>0</v>
      </c>
      <c r="E40" s="91">
        <f>IF('The Cayman Islands'!$C39="Yes",1,0)</f>
        <v>0</v>
      </c>
      <c r="F40" s="91">
        <f>IF(Guyana!$C39="Yes",1,0)</f>
        <v>0</v>
      </c>
      <c r="G40" s="91">
        <f>IF(Jamaica!$C39="Yes",1,0)</f>
        <v>0</v>
      </c>
      <c r="H40" s="91">
        <f>IF('St Kitts and Nevis'!$C39="Yes",1,0)</f>
        <v>0</v>
      </c>
      <c r="I40" s="91">
        <f>IF('Trinidad and Tobago'!$C39="Yes",1,0)</f>
        <v>0</v>
      </c>
    </row>
    <row r="41" spans="1:9" x14ac:dyDescent="0.35">
      <c r="A41" s="74" t="s">
        <v>82</v>
      </c>
      <c r="B41" s="75" t="s">
        <v>21</v>
      </c>
      <c r="C41" s="83">
        <f t="shared" si="11"/>
        <v>7.8580246913580254</v>
      </c>
      <c r="D41" s="84">
        <f t="shared" ref="D41:I41" si="13">AVERAGE(D42,D60,D65,D69,D74)*100</f>
        <v>0</v>
      </c>
      <c r="E41" s="84">
        <f t="shared" si="13"/>
        <v>0</v>
      </c>
      <c r="F41" s="84">
        <f t="shared" si="13"/>
        <v>0</v>
      </c>
      <c r="G41" s="84">
        <f t="shared" si="13"/>
        <v>0</v>
      </c>
      <c r="H41" s="84">
        <f t="shared" si="13"/>
        <v>0</v>
      </c>
      <c r="I41" s="84">
        <f t="shared" si="13"/>
        <v>47.148148148148152</v>
      </c>
    </row>
    <row r="42" spans="1:9" x14ac:dyDescent="0.35">
      <c r="A42" s="74" t="s">
        <v>83</v>
      </c>
      <c r="B42" s="76" t="s">
        <v>2</v>
      </c>
      <c r="C42" s="85">
        <f t="shared" si="11"/>
        <v>0.10123456790123458</v>
      </c>
      <c r="D42" s="86">
        <f t="shared" ref="D42:I42" si="14">AVERAGE(D43,D44,D50)</f>
        <v>0</v>
      </c>
      <c r="E42" s="86">
        <f t="shared" si="14"/>
        <v>0</v>
      </c>
      <c r="F42" s="86">
        <f t="shared" si="14"/>
        <v>0</v>
      </c>
      <c r="G42" s="86">
        <f t="shared" si="14"/>
        <v>0</v>
      </c>
      <c r="H42" s="86">
        <f t="shared" si="14"/>
        <v>0</v>
      </c>
      <c r="I42" s="86">
        <f t="shared" si="14"/>
        <v>0.60740740740740751</v>
      </c>
    </row>
    <row r="43" spans="1:9" x14ac:dyDescent="0.35">
      <c r="A43" s="74" t="s">
        <v>84</v>
      </c>
      <c r="B43" s="77" t="s">
        <v>4</v>
      </c>
      <c r="C43" s="87">
        <f t="shared" si="11"/>
        <v>0.16666666666666666</v>
      </c>
      <c r="D43" s="88">
        <f>IF('The Bahamas'!$C42="Yes",1,0)</f>
        <v>0</v>
      </c>
      <c r="E43" s="88">
        <f>IF('The Cayman Islands'!$C42="Yes",1,0)</f>
        <v>0</v>
      </c>
      <c r="F43" s="88">
        <f>IF(Guyana!$C42="Yes",1,0)</f>
        <v>0</v>
      </c>
      <c r="G43" s="88">
        <f>IF(Jamaica!$C42="Yes",1,0)</f>
        <v>0</v>
      </c>
      <c r="H43" s="88">
        <f>IF('St Kitts and Nevis'!$C42="Yes",1,0)</f>
        <v>0</v>
      </c>
      <c r="I43" s="88">
        <f>IF('Trinidad and Tobago'!$C42="Yes",1,0)</f>
        <v>1</v>
      </c>
    </row>
    <row r="44" spans="1:9" x14ac:dyDescent="0.35">
      <c r="A44" s="74" t="s">
        <v>85</v>
      </c>
      <c r="B44" s="78" t="s">
        <v>5</v>
      </c>
      <c r="C44" s="89">
        <f t="shared" si="11"/>
        <v>9.9999999999999992E-2</v>
      </c>
      <c r="D44" s="90">
        <f t="shared" ref="D44:I44" si="15">AVERAGE(D45:D49)</f>
        <v>0</v>
      </c>
      <c r="E44" s="90">
        <f t="shared" si="15"/>
        <v>0</v>
      </c>
      <c r="F44" s="90">
        <f t="shared" si="15"/>
        <v>0</v>
      </c>
      <c r="G44" s="90">
        <f t="shared" si="15"/>
        <v>0</v>
      </c>
      <c r="H44" s="90">
        <f t="shared" si="15"/>
        <v>0</v>
      </c>
      <c r="I44" s="90">
        <f t="shared" si="15"/>
        <v>0.6</v>
      </c>
    </row>
    <row r="45" spans="1:9" x14ac:dyDescent="0.35">
      <c r="A45" s="74" t="s">
        <v>86</v>
      </c>
      <c r="B45" s="79" t="s">
        <v>6</v>
      </c>
      <c r="C45" s="87">
        <f t="shared" si="11"/>
        <v>0.16666666666666666</v>
      </c>
      <c r="D45" s="88">
        <f>IF('The Bahamas'!$C44="Yes",1,0)</f>
        <v>0</v>
      </c>
      <c r="E45" s="88">
        <f>IF('The Cayman Islands'!$C44="Yes",1,0)</f>
        <v>0</v>
      </c>
      <c r="F45" s="88">
        <f>IF(Guyana!$C44="Yes",1,0)</f>
        <v>0</v>
      </c>
      <c r="G45" s="88">
        <f>IF(Jamaica!$C44="Yes",1,0)</f>
        <v>0</v>
      </c>
      <c r="H45" s="88">
        <f>IF('St Kitts and Nevis'!$C44="Yes",1,0)</f>
        <v>0</v>
      </c>
      <c r="I45" s="88">
        <f>IF('Trinidad and Tobago'!$C44="Yes",1,0)</f>
        <v>1</v>
      </c>
    </row>
    <row r="46" spans="1:9" x14ac:dyDescent="0.35">
      <c r="A46" s="74" t="s">
        <v>87</v>
      </c>
      <c r="B46" s="79" t="s">
        <v>7</v>
      </c>
      <c r="C46" s="87">
        <f t="shared" si="11"/>
        <v>0</v>
      </c>
      <c r="D46" s="88">
        <f>IF('The Bahamas'!$C45="Yes",1,0)</f>
        <v>0</v>
      </c>
      <c r="E46" s="88">
        <f>IF('The Cayman Islands'!$C45="Yes",1,0)</f>
        <v>0</v>
      </c>
      <c r="F46" s="88">
        <f>IF(Guyana!$C45="Yes",1,0)</f>
        <v>0</v>
      </c>
      <c r="G46" s="88">
        <f>IF(Jamaica!$C45="Yes",1,0)</f>
        <v>0</v>
      </c>
      <c r="H46" s="88">
        <f>IF('St Kitts and Nevis'!$C45="Yes",1,0)</f>
        <v>0</v>
      </c>
      <c r="I46" s="88">
        <f>IF('Trinidad and Tobago'!$C45="Yes",1,0)</f>
        <v>0</v>
      </c>
    </row>
    <row r="47" spans="1:9" x14ac:dyDescent="0.35">
      <c r="A47" s="74" t="s">
        <v>88</v>
      </c>
      <c r="B47" s="79" t="s">
        <v>8</v>
      </c>
      <c r="C47" s="87">
        <f t="shared" si="11"/>
        <v>0</v>
      </c>
      <c r="D47" s="88">
        <f>IF('The Bahamas'!$C46="Yes",1,0)</f>
        <v>0</v>
      </c>
      <c r="E47" s="88">
        <f>IF('The Cayman Islands'!$C46="Yes",1,0)</f>
        <v>0</v>
      </c>
      <c r="F47" s="88">
        <f>IF(Guyana!$C46="Yes",1,0)</f>
        <v>0</v>
      </c>
      <c r="G47" s="88">
        <f>IF(Jamaica!$C46="Yes",1,0)</f>
        <v>0</v>
      </c>
      <c r="H47" s="88">
        <f>IF('St Kitts and Nevis'!$C46="Yes",1,0)</f>
        <v>0</v>
      </c>
      <c r="I47" s="88">
        <f>IF('Trinidad and Tobago'!$C46="Yes",1,0)</f>
        <v>0</v>
      </c>
    </row>
    <row r="48" spans="1:9" x14ac:dyDescent="0.35">
      <c r="A48" s="74" t="s">
        <v>89</v>
      </c>
      <c r="B48" s="79" t="s">
        <v>9</v>
      </c>
      <c r="C48" s="87">
        <f t="shared" si="11"/>
        <v>0.16666666666666666</v>
      </c>
      <c r="D48" s="88">
        <f>IF('The Bahamas'!$C47="Yes",1,0)</f>
        <v>0</v>
      </c>
      <c r="E48" s="88">
        <f>IF('The Cayman Islands'!$C47="Yes",1,0)</f>
        <v>0</v>
      </c>
      <c r="F48" s="88">
        <f>IF(Guyana!$C47="Yes",1,0)</f>
        <v>0</v>
      </c>
      <c r="G48" s="88">
        <f>IF(Jamaica!$C47="Yes",1,0)</f>
        <v>0</v>
      </c>
      <c r="H48" s="88">
        <f>IF('St Kitts and Nevis'!$C47="Yes",1,0)</f>
        <v>0</v>
      </c>
      <c r="I48" s="88">
        <f>IF('Trinidad and Tobago'!$C47="Yes",1,0)</f>
        <v>1</v>
      </c>
    </row>
    <row r="49" spans="1:9" x14ac:dyDescent="0.35">
      <c r="A49" s="74" t="s">
        <v>90</v>
      </c>
      <c r="B49" s="79" t="s">
        <v>10</v>
      </c>
      <c r="C49" s="87">
        <f t="shared" si="11"/>
        <v>0.16666666666666666</v>
      </c>
      <c r="D49" s="88">
        <f>IF('The Bahamas'!$C48="Yes",1,0)</f>
        <v>0</v>
      </c>
      <c r="E49" s="88">
        <f>IF('The Cayman Islands'!$C48="Yes",1,0)</f>
        <v>0</v>
      </c>
      <c r="F49" s="88">
        <f>IF(Guyana!$C48="Yes",1,0)</f>
        <v>0</v>
      </c>
      <c r="G49" s="88">
        <f>IF(Jamaica!$C48="Yes",1,0)</f>
        <v>0</v>
      </c>
      <c r="H49" s="88">
        <f>IF('St Kitts and Nevis'!$C48="Yes",1,0)</f>
        <v>0</v>
      </c>
      <c r="I49" s="88">
        <f>IF('Trinidad and Tobago'!$C48="Yes",1,0)</f>
        <v>1</v>
      </c>
    </row>
    <row r="50" spans="1:9" x14ac:dyDescent="0.35">
      <c r="A50" s="74" t="s">
        <v>91</v>
      </c>
      <c r="B50" s="78" t="s">
        <v>11</v>
      </c>
      <c r="C50" s="89">
        <f t="shared" si="11"/>
        <v>3.7037037037037035E-2</v>
      </c>
      <c r="D50" s="90">
        <f t="shared" ref="D50:I50" si="16">AVERAGE(D51:D59)</f>
        <v>0</v>
      </c>
      <c r="E50" s="90">
        <f t="shared" si="16"/>
        <v>0</v>
      </c>
      <c r="F50" s="90">
        <f t="shared" si="16"/>
        <v>0</v>
      </c>
      <c r="G50" s="90">
        <f t="shared" si="16"/>
        <v>0</v>
      </c>
      <c r="H50" s="90">
        <f t="shared" si="16"/>
        <v>0</v>
      </c>
      <c r="I50" s="90">
        <f t="shared" si="16"/>
        <v>0.22222222222222221</v>
      </c>
    </row>
    <row r="51" spans="1:9" x14ac:dyDescent="0.35">
      <c r="A51" s="74" t="s">
        <v>92</v>
      </c>
      <c r="B51" s="79" t="s">
        <v>12</v>
      </c>
      <c r="C51" s="87">
        <f t="shared" si="11"/>
        <v>0.16666666666666666</v>
      </c>
      <c r="D51" s="88">
        <f>IF('The Bahamas'!$C50="Yes",1,0)</f>
        <v>0</v>
      </c>
      <c r="E51" s="88">
        <f>IF('The Cayman Islands'!$C50="Yes",1,0)</f>
        <v>0</v>
      </c>
      <c r="F51" s="88">
        <f>IF(Guyana!$C50="Yes",1,0)</f>
        <v>0</v>
      </c>
      <c r="G51" s="88">
        <f>IF(Jamaica!$C50="Yes",1,0)</f>
        <v>0</v>
      </c>
      <c r="H51" s="88">
        <f>IF('St Kitts and Nevis'!$C50="Yes",1,0)</f>
        <v>0</v>
      </c>
      <c r="I51" s="88">
        <f>IF('Trinidad and Tobago'!$C50="Yes",1,0)</f>
        <v>1</v>
      </c>
    </row>
    <row r="52" spans="1:9" x14ac:dyDescent="0.35">
      <c r="A52" s="74" t="s">
        <v>93</v>
      </c>
      <c r="B52" s="80" t="s">
        <v>13</v>
      </c>
      <c r="C52" s="87">
        <f t="shared" si="11"/>
        <v>0.16666666666666666</v>
      </c>
      <c r="D52" s="88">
        <f>IF('The Bahamas'!$C51="Yes",1,0)</f>
        <v>0</v>
      </c>
      <c r="E52" s="88">
        <f>IF('The Cayman Islands'!$C51="Yes",1,0)</f>
        <v>0</v>
      </c>
      <c r="F52" s="88">
        <f>IF(Guyana!$C51="Yes",1,0)</f>
        <v>0</v>
      </c>
      <c r="G52" s="88">
        <f>IF(Jamaica!$C51="Yes",1,0)</f>
        <v>0</v>
      </c>
      <c r="H52" s="88">
        <f>IF('St Kitts and Nevis'!$C51="Yes",1,0)</f>
        <v>0</v>
      </c>
      <c r="I52" s="88">
        <f>IF('Trinidad and Tobago'!$C51="Yes",1,0)</f>
        <v>1</v>
      </c>
    </row>
    <row r="53" spans="1:9" x14ac:dyDescent="0.35">
      <c r="A53" s="74" t="s">
        <v>94</v>
      </c>
      <c r="B53" s="80" t="s">
        <v>14</v>
      </c>
      <c r="C53" s="87">
        <f t="shared" si="11"/>
        <v>0</v>
      </c>
      <c r="D53" s="88">
        <f>IF('The Bahamas'!$C52="Yes",1,0)</f>
        <v>0</v>
      </c>
      <c r="E53" s="88">
        <f>IF('The Cayman Islands'!$C52="Yes",1,0)</f>
        <v>0</v>
      </c>
      <c r="F53" s="88">
        <f>IF(Guyana!$C52="Yes",1,0)</f>
        <v>0</v>
      </c>
      <c r="G53" s="88">
        <f>IF(Jamaica!$C52="Yes",1,0)</f>
        <v>0</v>
      </c>
      <c r="H53" s="88">
        <f>IF('St Kitts and Nevis'!$C52="Yes",1,0)</f>
        <v>0</v>
      </c>
      <c r="I53" s="88">
        <f>IF('Trinidad and Tobago'!$C52="Yes",1,0)</f>
        <v>0</v>
      </c>
    </row>
    <row r="54" spans="1:9" x14ac:dyDescent="0.35">
      <c r="A54" s="74" t="s">
        <v>95</v>
      </c>
      <c r="B54" s="80" t="s">
        <v>15</v>
      </c>
      <c r="C54" s="87">
        <f t="shared" si="11"/>
        <v>0</v>
      </c>
      <c r="D54" s="88">
        <f>IF('The Bahamas'!$C53="Yes",1,0)</f>
        <v>0</v>
      </c>
      <c r="E54" s="88">
        <f>IF('The Cayman Islands'!$C53="Yes",1,0)</f>
        <v>0</v>
      </c>
      <c r="F54" s="88">
        <f>IF(Guyana!$C53="Yes",1,0)</f>
        <v>0</v>
      </c>
      <c r="G54" s="88">
        <f>IF(Jamaica!$C53="Yes",1,0)</f>
        <v>0</v>
      </c>
      <c r="H54" s="88">
        <f>IF('St Kitts and Nevis'!$C53="Yes",1,0)</f>
        <v>0</v>
      </c>
      <c r="I54" s="88">
        <f>IF('Trinidad and Tobago'!$C53="Yes",1,0)</f>
        <v>0</v>
      </c>
    </row>
    <row r="55" spans="1:9" x14ac:dyDescent="0.35">
      <c r="A55" s="74" t="s">
        <v>96</v>
      </c>
      <c r="B55" s="80" t="s">
        <v>16</v>
      </c>
      <c r="C55" s="87">
        <f t="shared" si="11"/>
        <v>0</v>
      </c>
      <c r="D55" s="88">
        <f>IF('The Bahamas'!$C54="Yes",1,0)</f>
        <v>0</v>
      </c>
      <c r="E55" s="88">
        <f>IF('The Cayman Islands'!$C54="Yes",1,0)</f>
        <v>0</v>
      </c>
      <c r="F55" s="88">
        <f>IF(Guyana!$C54="Yes",1,0)</f>
        <v>0</v>
      </c>
      <c r="G55" s="88">
        <f>IF(Jamaica!$C54="Yes",1,0)</f>
        <v>0</v>
      </c>
      <c r="H55" s="88">
        <f>IF('St Kitts and Nevis'!$C54="Yes",1,0)</f>
        <v>0</v>
      </c>
      <c r="I55" s="88">
        <f>IF('Trinidad and Tobago'!$C54="Yes",1,0)</f>
        <v>0</v>
      </c>
    </row>
    <row r="56" spans="1:9" x14ac:dyDescent="0.35">
      <c r="A56" s="74" t="s">
        <v>97</v>
      </c>
      <c r="B56" s="80" t="s">
        <v>17</v>
      </c>
      <c r="C56" s="87">
        <f t="shared" si="11"/>
        <v>0</v>
      </c>
      <c r="D56" s="88">
        <f>IF('The Bahamas'!$C55="Yes",1,0)</f>
        <v>0</v>
      </c>
      <c r="E56" s="88">
        <f>IF('The Cayman Islands'!$C55="Yes",1,0)</f>
        <v>0</v>
      </c>
      <c r="F56" s="88">
        <f>IF(Guyana!$C55="Yes",1,0)</f>
        <v>0</v>
      </c>
      <c r="G56" s="88">
        <f>IF(Jamaica!$C55="Yes",1,0)</f>
        <v>0</v>
      </c>
      <c r="H56" s="88">
        <f>IF('St Kitts and Nevis'!$C55="Yes",1,0)</f>
        <v>0</v>
      </c>
      <c r="I56" s="88">
        <f>IF('Trinidad and Tobago'!$C55="Yes",1,0)</f>
        <v>0</v>
      </c>
    </row>
    <row r="57" spans="1:9" x14ac:dyDescent="0.35">
      <c r="A57" s="74" t="s">
        <v>98</v>
      </c>
      <c r="B57" s="80" t="s">
        <v>18</v>
      </c>
      <c r="C57" s="87">
        <f t="shared" si="11"/>
        <v>0</v>
      </c>
      <c r="D57" s="88">
        <f>IF('The Bahamas'!$C56="Yes",1,0)</f>
        <v>0</v>
      </c>
      <c r="E57" s="88">
        <f>IF('The Cayman Islands'!$C56="Yes",1,0)</f>
        <v>0</v>
      </c>
      <c r="F57" s="88">
        <f>IF(Guyana!$C56="Yes",1,0)</f>
        <v>0</v>
      </c>
      <c r="G57" s="88">
        <f>IF(Jamaica!$C56="Yes",1,0)</f>
        <v>0</v>
      </c>
      <c r="H57" s="88">
        <f>IF('St Kitts and Nevis'!$C56="Yes",1,0)</f>
        <v>0</v>
      </c>
      <c r="I57" s="88">
        <f>IF('Trinidad and Tobago'!$C56="Yes",1,0)</f>
        <v>0</v>
      </c>
    </row>
    <row r="58" spans="1:9" s="7" customFormat="1" x14ac:dyDescent="0.35">
      <c r="A58" s="74" t="s">
        <v>99</v>
      </c>
      <c r="B58" s="80" t="s">
        <v>19</v>
      </c>
      <c r="C58" s="87">
        <f t="shared" si="11"/>
        <v>0</v>
      </c>
      <c r="D58" s="88">
        <f>IF('The Bahamas'!$C57="Yes",1,0)</f>
        <v>0</v>
      </c>
      <c r="E58" s="88">
        <f>IF('The Cayman Islands'!$C57="Yes",1,0)</f>
        <v>0</v>
      </c>
      <c r="F58" s="88">
        <f>IF(Guyana!$C57="Yes",1,0)</f>
        <v>0</v>
      </c>
      <c r="G58" s="88">
        <f>IF(Jamaica!$C57="Yes",1,0)</f>
        <v>0</v>
      </c>
      <c r="H58" s="88">
        <f>IF('St Kitts and Nevis'!$C57="Yes",1,0)</f>
        <v>0</v>
      </c>
      <c r="I58" s="88">
        <f>IF('Trinidad and Tobago'!$C57="Yes",1,0)</f>
        <v>0</v>
      </c>
    </row>
    <row r="59" spans="1:9" x14ac:dyDescent="0.35">
      <c r="A59" s="74" t="s">
        <v>100</v>
      </c>
      <c r="B59" s="80" t="s">
        <v>20</v>
      </c>
      <c r="C59" s="87">
        <f t="shared" si="11"/>
        <v>0</v>
      </c>
      <c r="D59" s="88">
        <f>IF('The Bahamas'!$C58="Yes",1,0)</f>
        <v>0</v>
      </c>
      <c r="E59" s="88">
        <f>IF('The Cayman Islands'!$C58="Yes",1,0)</f>
        <v>0</v>
      </c>
      <c r="F59" s="88">
        <f>IF(Guyana!$C58="Yes",1,0)</f>
        <v>0</v>
      </c>
      <c r="G59" s="88">
        <f>IF(Jamaica!$C58="Yes",1,0)</f>
        <v>0</v>
      </c>
      <c r="H59" s="88">
        <f>IF('St Kitts and Nevis'!$C58="Yes",1,0)</f>
        <v>0</v>
      </c>
      <c r="I59" s="88">
        <f>IF('Trinidad and Tobago'!$C58="Yes",1,0)</f>
        <v>0</v>
      </c>
    </row>
    <row r="60" spans="1:9" x14ac:dyDescent="0.35">
      <c r="A60" s="74" t="s">
        <v>101</v>
      </c>
      <c r="B60" s="76" t="s">
        <v>62</v>
      </c>
      <c r="C60" s="85">
        <f t="shared" si="11"/>
        <v>4.1666666666666664E-2</v>
      </c>
      <c r="D60" s="86">
        <f t="shared" ref="D60:I60" si="17">AVERAGE(D61:D64)</f>
        <v>0</v>
      </c>
      <c r="E60" s="86">
        <f t="shared" si="17"/>
        <v>0</v>
      </c>
      <c r="F60" s="86">
        <f t="shared" si="17"/>
        <v>0</v>
      </c>
      <c r="G60" s="86">
        <f t="shared" si="17"/>
        <v>0</v>
      </c>
      <c r="H60" s="86">
        <f t="shared" si="17"/>
        <v>0</v>
      </c>
      <c r="I60" s="86">
        <f t="shared" si="17"/>
        <v>0.25</v>
      </c>
    </row>
    <row r="61" spans="1:9" x14ac:dyDescent="0.35">
      <c r="A61" s="74" t="s">
        <v>102</v>
      </c>
      <c r="B61" s="80" t="s">
        <v>24</v>
      </c>
      <c r="C61" s="87">
        <f t="shared" si="11"/>
        <v>0</v>
      </c>
      <c r="D61" s="91">
        <f>IF('The Bahamas'!$C60="Yes",1,0)</f>
        <v>0</v>
      </c>
      <c r="E61" s="91">
        <f>IF('The Cayman Islands'!$C60="Yes",1,0)</f>
        <v>0</v>
      </c>
      <c r="F61" s="91">
        <f>IF(Guyana!$C60="Yes",1,0)</f>
        <v>0</v>
      </c>
      <c r="G61" s="91">
        <f>IF(Jamaica!$C60="Yes",1,0)</f>
        <v>0</v>
      </c>
      <c r="H61" s="91">
        <f>IF('St Kitts and Nevis'!$C60="Yes",1,0)</f>
        <v>0</v>
      </c>
      <c r="I61" s="91">
        <f>IF('Trinidad and Tobago'!$C60="Yes",1,0)</f>
        <v>0</v>
      </c>
    </row>
    <row r="62" spans="1:9" x14ac:dyDescent="0.35">
      <c r="A62" s="74" t="s">
        <v>103</v>
      </c>
      <c r="B62" s="80" t="s">
        <v>25</v>
      </c>
      <c r="C62" s="87">
        <f t="shared" si="11"/>
        <v>0</v>
      </c>
      <c r="D62" s="91">
        <f>IF('The Bahamas'!$C61="Yes",1,0)</f>
        <v>0</v>
      </c>
      <c r="E62" s="91">
        <f>IF('The Cayman Islands'!$C61="Yes",1,0)</f>
        <v>0</v>
      </c>
      <c r="F62" s="91">
        <f>IF(Guyana!$C61="Yes",1,0)</f>
        <v>0</v>
      </c>
      <c r="G62" s="91">
        <f>IF(Jamaica!$C61="Yes",1,0)</f>
        <v>0</v>
      </c>
      <c r="H62" s="91">
        <f>IF('St Kitts and Nevis'!$C61="Yes",1,0)</f>
        <v>0</v>
      </c>
      <c r="I62" s="91">
        <f>IF('Trinidad and Tobago'!$C61="Yes",1,0)</f>
        <v>0</v>
      </c>
    </row>
    <row r="63" spans="1:9" x14ac:dyDescent="0.35">
      <c r="A63" s="74" t="s">
        <v>104</v>
      </c>
      <c r="B63" s="80" t="s">
        <v>26</v>
      </c>
      <c r="C63" s="87">
        <f t="shared" si="11"/>
        <v>0</v>
      </c>
      <c r="D63" s="91">
        <f>IF('The Bahamas'!$C62="Yes",1,0)</f>
        <v>0</v>
      </c>
      <c r="E63" s="91">
        <f>IF('The Cayman Islands'!$C62="Yes",1,0)</f>
        <v>0</v>
      </c>
      <c r="F63" s="91">
        <f>IF(Guyana!$C62="Yes",1,0)</f>
        <v>0</v>
      </c>
      <c r="G63" s="91">
        <f>IF(Jamaica!$C62="Yes",1,0)</f>
        <v>0</v>
      </c>
      <c r="H63" s="91">
        <f>IF('St Kitts and Nevis'!$C62="Yes",1,0)</f>
        <v>0</v>
      </c>
      <c r="I63" s="91">
        <f>IF('Trinidad and Tobago'!$C62="Yes",1,0)</f>
        <v>0</v>
      </c>
    </row>
    <row r="64" spans="1:9" x14ac:dyDescent="0.35">
      <c r="A64" s="74" t="s">
        <v>105</v>
      </c>
      <c r="B64" s="80" t="s">
        <v>27</v>
      </c>
      <c r="C64" s="87">
        <f t="shared" si="11"/>
        <v>0.16666666666666666</v>
      </c>
      <c r="D64" s="91">
        <f>IF('The Bahamas'!$C63="Yes",1,0)</f>
        <v>0</v>
      </c>
      <c r="E64" s="91">
        <f>IF('The Cayman Islands'!$C63="Yes",1,0)</f>
        <v>0</v>
      </c>
      <c r="F64" s="91">
        <f>IF(Guyana!$C63="Yes",1,0)</f>
        <v>0</v>
      </c>
      <c r="G64" s="91">
        <f>IF(Jamaica!$C63="Yes",1,0)</f>
        <v>0</v>
      </c>
      <c r="H64" s="91">
        <f>IF('St Kitts and Nevis'!$C63="Yes",1,0)</f>
        <v>0</v>
      </c>
      <c r="I64" s="91">
        <f>IF('Trinidad and Tobago'!$C63="Yes",1,0)</f>
        <v>1</v>
      </c>
    </row>
    <row r="65" spans="1:9" x14ac:dyDescent="0.35">
      <c r="A65" s="74" t="s">
        <v>106</v>
      </c>
      <c r="B65" s="76" t="s">
        <v>68</v>
      </c>
      <c r="C65" s="85">
        <f t="shared" si="11"/>
        <v>0</v>
      </c>
      <c r="D65" s="86">
        <f t="shared" ref="D65:I65" si="18">AVERAGE(D66:D68)</f>
        <v>0</v>
      </c>
      <c r="E65" s="86">
        <f t="shared" si="18"/>
        <v>0</v>
      </c>
      <c r="F65" s="86">
        <f t="shared" si="18"/>
        <v>0</v>
      </c>
      <c r="G65" s="86">
        <f t="shared" si="18"/>
        <v>0</v>
      </c>
      <c r="H65" s="86">
        <f t="shared" si="18"/>
        <v>0</v>
      </c>
      <c r="I65" s="86">
        <f t="shared" si="18"/>
        <v>0</v>
      </c>
    </row>
    <row r="66" spans="1:9" x14ac:dyDescent="0.35">
      <c r="A66" s="74" t="s">
        <v>107</v>
      </c>
      <c r="B66" s="80" t="s">
        <v>29</v>
      </c>
      <c r="C66" s="87">
        <f t="shared" ref="C66:C97" si="19">AVERAGE(D66:I66)</f>
        <v>0</v>
      </c>
      <c r="D66" s="91">
        <f>IF('The Bahamas'!$C65="Yes",1,0)</f>
        <v>0</v>
      </c>
      <c r="E66" s="91">
        <f>IF('The Cayman Islands'!$C65="Yes",1,0)</f>
        <v>0</v>
      </c>
      <c r="F66" s="91">
        <f>IF(Guyana!$C65="Yes",1,0)</f>
        <v>0</v>
      </c>
      <c r="G66" s="91">
        <f>IF(Jamaica!$C65="Yes",1,0)</f>
        <v>0</v>
      </c>
      <c r="H66" s="91">
        <f>IF('St Kitts and Nevis'!$C65="Yes",1,0)</f>
        <v>0</v>
      </c>
      <c r="I66" s="91">
        <f>IF('Trinidad and Tobago'!$C65="Yes",1,0)</f>
        <v>0</v>
      </c>
    </row>
    <row r="67" spans="1:9" x14ac:dyDescent="0.35">
      <c r="A67" s="74" t="s">
        <v>108</v>
      </c>
      <c r="B67" s="80" t="s">
        <v>30</v>
      </c>
      <c r="C67" s="87">
        <f t="shared" si="19"/>
        <v>0</v>
      </c>
      <c r="D67" s="91">
        <f>IF('The Bahamas'!$C66="Yes",1,0)</f>
        <v>0</v>
      </c>
      <c r="E67" s="91">
        <f>IF('The Cayman Islands'!$C66="Yes",1,0)</f>
        <v>0</v>
      </c>
      <c r="F67" s="91">
        <f>IF(Guyana!$C66="Yes",1,0)</f>
        <v>0</v>
      </c>
      <c r="G67" s="91">
        <f>IF(Jamaica!$C66="Yes",1,0)</f>
        <v>0</v>
      </c>
      <c r="H67" s="91">
        <f>IF('St Kitts and Nevis'!$C66="Yes",1,0)</f>
        <v>0</v>
      </c>
      <c r="I67" s="91">
        <f>IF('Trinidad and Tobago'!$C66="Yes",1,0)</f>
        <v>0</v>
      </c>
    </row>
    <row r="68" spans="1:9" x14ac:dyDescent="0.35">
      <c r="A68" s="74" t="s">
        <v>109</v>
      </c>
      <c r="B68" s="80" t="s">
        <v>31</v>
      </c>
      <c r="C68" s="87">
        <f t="shared" si="19"/>
        <v>0</v>
      </c>
      <c r="D68" s="91">
        <f>IF('The Bahamas'!$C67="Yes",1,0)</f>
        <v>0</v>
      </c>
      <c r="E68" s="91">
        <f>IF('The Cayman Islands'!$C67="Yes",1,0)</f>
        <v>0</v>
      </c>
      <c r="F68" s="91">
        <f>IF(Guyana!$C67="Yes",1,0)</f>
        <v>0</v>
      </c>
      <c r="G68" s="91">
        <f>IF(Jamaica!$C67="Yes",1,0)</f>
        <v>0</v>
      </c>
      <c r="H68" s="91">
        <f>IF('St Kitts and Nevis'!$C67="Yes",1,0)</f>
        <v>0</v>
      </c>
      <c r="I68" s="91">
        <f>IF('Trinidad and Tobago'!$C67="Yes",1,0)</f>
        <v>0</v>
      </c>
    </row>
    <row r="69" spans="1:9" x14ac:dyDescent="0.35">
      <c r="A69" s="74" t="s">
        <v>110</v>
      </c>
      <c r="B69" s="76" t="s">
        <v>32</v>
      </c>
      <c r="C69" s="85">
        <f t="shared" si="19"/>
        <v>8.3333333333333329E-2</v>
      </c>
      <c r="D69" s="86">
        <f t="shared" ref="D69:I69" si="20">AVERAGE(D70:D73)</f>
        <v>0</v>
      </c>
      <c r="E69" s="86">
        <f t="shared" si="20"/>
        <v>0</v>
      </c>
      <c r="F69" s="86">
        <f t="shared" si="20"/>
        <v>0</v>
      </c>
      <c r="G69" s="86">
        <f t="shared" si="20"/>
        <v>0</v>
      </c>
      <c r="H69" s="86">
        <f t="shared" si="20"/>
        <v>0</v>
      </c>
      <c r="I69" s="86">
        <f t="shared" si="20"/>
        <v>0.5</v>
      </c>
    </row>
    <row r="70" spans="1:9" x14ac:dyDescent="0.35">
      <c r="A70" s="74" t="s">
        <v>111</v>
      </c>
      <c r="B70" s="80" t="s">
        <v>33</v>
      </c>
      <c r="C70" s="87">
        <f t="shared" si="19"/>
        <v>0.16666666666666666</v>
      </c>
      <c r="D70" s="91">
        <f>IF('The Bahamas'!$C69="Yes",1,0)</f>
        <v>0</v>
      </c>
      <c r="E70" s="91">
        <f>IF('The Cayman Islands'!$C69="Yes",1,0)</f>
        <v>0</v>
      </c>
      <c r="F70" s="91">
        <f>IF(Guyana!$C69="Yes",1,0)</f>
        <v>0</v>
      </c>
      <c r="G70" s="91">
        <f>IF(Jamaica!$C69="Yes",1,0)</f>
        <v>0</v>
      </c>
      <c r="H70" s="91">
        <f>IF('St Kitts and Nevis'!$C69="Yes",1,0)</f>
        <v>0</v>
      </c>
      <c r="I70" s="91">
        <f>IF('Trinidad and Tobago'!$C69="Yes",1,0)</f>
        <v>1</v>
      </c>
    </row>
    <row r="71" spans="1:9" x14ac:dyDescent="0.35">
      <c r="A71" s="74" t="s">
        <v>112</v>
      </c>
      <c r="B71" s="80" t="s">
        <v>34</v>
      </c>
      <c r="C71" s="87">
        <f t="shared" si="19"/>
        <v>0.16666666666666666</v>
      </c>
      <c r="D71" s="91">
        <f>IF('The Bahamas'!$C70="Yes",1,0)</f>
        <v>0</v>
      </c>
      <c r="E71" s="91">
        <f>IF('The Cayman Islands'!$C70="Yes",1,0)</f>
        <v>0</v>
      </c>
      <c r="F71" s="91">
        <f>IF(Guyana!$C70="Yes",1,0)</f>
        <v>0</v>
      </c>
      <c r="G71" s="91">
        <f>IF(Jamaica!$C70="Yes",1,0)</f>
        <v>0</v>
      </c>
      <c r="H71" s="91">
        <f>IF('St Kitts and Nevis'!$C70="Yes",1,0)</f>
        <v>0</v>
      </c>
      <c r="I71" s="91">
        <f>IF('Trinidad and Tobago'!$C70="Yes",1,0)</f>
        <v>1</v>
      </c>
    </row>
    <row r="72" spans="1:9" x14ac:dyDescent="0.35">
      <c r="A72" s="74" t="s">
        <v>113</v>
      </c>
      <c r="B72" s="80" t="s">
        <v>35</v>
      </c>
      <c r="C72" s="87">
        <f t="shared" si="19"/>
        <v>0</v>
      </c>
      <c r="D72" s="91">
        <f>IF('The Bahamas'!$C71="Yes",1,0)</f>
        <v>0</v>
      </c>
      <c r="E72" s="91">
        <f>IF('The Cayman Islands'!$C71="Yes",1,0)</f>
        <v>0</v>
      </c>
      <c r="F72" s="91">
        <f>IF(Guyana!$C71="Yes",1,0)</f>
        <v>0</v>
      </c>
      <c r="G72" s="91">
        <f>IF(Jamaica!$C71="Yes",1,0)</f>
        <v>0</v>
      </c>
      <c r="H72" s="91">
        <f>IF('St Kitts and Nevis'!$C71="Yes",1,0)</f>
        <v>0</v>
      </c>
      <c r="I72" s="91">
        <f>IF('Trinidad and Tobago'!$C71="Yes",1,0)</f>
        <v>0</v>
      </c>
    </row>
    <row r="73" spans="1:9" x14ac:dyDescent="0.35">
      <c r="A73" s="74" t="s">
        <v>114</v>
      </c>
      <c r="B73" s="80" t="s">
        <v>36</v>
      </c>
      <c r="C73" s="87">
        <f t="shared" si="19"/>
        <v>0</v>
      </c>
      <c r="D73" s="91">
        <f>IF('The Bahamas'!$C72="Yes",1,0)</f>
        <v>0</v>
      </c>
      <c r="E73" s="91">
        <f>IF('The Cayman Islands'!$C72="Yes",1,0)</f>
        <v>0</v>
      </c>
      <c r="F73" s="91">
        <f>IF(Guyana!$C72="Yes",1,0)</f>
        <v>0</v>
      </c>
      <c r="G73" s="91">
        <f>IF(Jamaica!$C72="Yes",1,0)</f>
        <v>0</v>
      </c>
      <c r="H73" s="91">
        <f>IF('St Kitts and Nevis'!$C72="Yes",1,0)</f>
        <v>0</v>
      </c>
      <c r="I73" s="91">
        <f>IF('Trinidad and Tobago'!$C72="Yes",1,0)</f>
        <v>0</v>
      </c>
    </row>
    <row r="74" spans="1:9" x14ac:dyDescent="0.35">
      <c r="A74" s="74" t="s">
        <v>115</v>
      </c>
      <c r="B74" s="76" t="s">
        <v>37</v>
      </c>
      <c r="C74" s="85">
        <f t="shared" si="19"/>
        <v>0.16666666666666666</v>
      </c>
      <c r="D74" s="86">
        <f t="shared" ref="D74:I74" si="21">AVERAGE(D75:D78)</f>
        <v>0</v>
      </c>
      <c r="E74" s="86">
        <f t="shared" si="21"/>
        <v>0</v>
      </c>
      <c r="F74" s="86">
        <f t="shared" si="21"/>
        <v>0</v>
      </c>
      <c r="G74" s="86">
        <f t="shared" si="21"/>
        <v>0</v>
      </c>
      <c r="H74" s="86">
        <f t="shared" si="21"/>
        <v>0</v>
      </c>
      <c r="I74" s="86">
        <f t="shared" si="21"/>
        <v>1</v>
      </c>
    </row>
    <row r="75" spans="1:9" x14ac:dyDescent="0.35">
      <c r="A75" s="74" t="s">
        <v>116</v>
      </c>
      <c r="B75" s="80" t="s">
        <v>38</v>
      </c>
      <c r="C75" s="87">
        <f t="shared" si="19"/>
        <v>0.16666666666666666</v>
      </c>
      <c r="D75" s="91">
        <f>IF('The Bahamas'!$C74="Yes",1,0)</f>
        <v>0</v>
      </c>
      <c r="E75" s="91">
        <f>IF('The Cayman Islands'!$C74="Yes",1,0)</f>
        <v>0</v>
      </c>
      <c r="F75" s="91">
        <f>IF(Guyana!$C74="Yes",1,0)</f>
        <v>0</v>
      </c>
      <c r="G75" s="91">
        <f>IF(Jamaica!$C74="Yes",1,0)</f>
        <v>0</v>
      </c>
      <c r="H75" s="91">
        <f>IF('St Kitts and Nevis'!$C74="Yes",1,0)</f>
        <v>0</v>
      </c>
      <c r="I75" s="91">
        <f>IF('Trinidad and Tobago'!$C74="Yes",1,0)</f>
        <v>1</v>
      </c>
    </row>
    <row r="76" spans="1:9" x14ac:dyDescent="0.35">
      <c r="A76" s="74" t="s">
        <v>117</v>
      </c>
      <c r="B76" s="80" t="s">
        <v>39</v>
      </c>
      <c r="C76" s="87">
        <f t="shared" si="19"/>
        <v>0.16666666666666666</v>
      </c>
      <c r="D76" s="91">
        <f>IF('The Bahamas'!$C75="Yes",1,0)</f>
        <v>0</v>
      </c>
      <c r="E76" s="91">
        <f>IF('The Cayman Islands'!$C75="Yes",1,0)</f>
        <v>0</v>
      </c>
      <c r="F76" s="91">
        <f>IF(Guyana!$C75="Yes",1,0)</f>
        <v>0</v>
      </c>
      <c r="G76" s="91">
        <f>IF(Jamaica!$C75="Yes",1,0)</f>
        <v>0</v>
      </c>
      <c r="H76" s="91">
        <f>IF('St Kitts and Nevis'!$C75="Yes",1,0)</f>
        <v>0</v>
      </c>
      <c r="I76" s="91">
        <f>IF('Trinidad and Tobago'!$C75="Yes",1,0)</f>
        <v>1</v>
      </c>
    </row>
    <row r="77" spans="1:9" s="7" customFormat="1" x14ac:dyDescent="0.35">
      <c r="A77" s="74" t="s">
        <v>118</v>
      </c>
      <c r="B77" s="80" t="s">
        <v>40</v>
      </c>
      <c r="C77" s="87">
        <f t="shared" si="19"/>
        <v>0.16666666666666666</v>
      </c>
      <c r="D77" s="91">
        <f>IF('The Bahamas'!$C76="Yes",1,0)</f>
        <v>0</v>
      </c>
      <c r="E77" s="91">
        <f>IF('The Cayman Islands'!$C76="Yes",1,0)</f>
        <v>0</v>
      </c>
      <c r="F77" s="91">
        <f>IF(Guyana!$C76="Yes",1,0)</f>
        <v>0</v>
      </c>
      <c r="G77" s="91">
        <f>IF(Jamaica!$C76="Yes",1,0)</f>
        <v>0</v>
      </c>
      <c r="H77" s="91">
        <f>IF('St Kitts and Nevis'!$C76="Yes",1,0)</f>
        <v>0</v>
      </c>
      <c r="I77" s="91">
        <f>IF('Trinidad and Tobago'!$C76="Yes",1,0)</f>
        <v>1</v>
      </c>
    </row>
    <row r="78" spans="1:9" x14ac:dyDescent="0.35">
      <c r="A78" s="74" t="s">
        <v>119</v>
      </c>
      <c r="B78" s="80" t="s">
        <v>41</v>
      </c>
      <c r="C78" s="87">
        <f t="shared" si="19"/>
        <v>0.16666666666666666</v>
      </c>
      <c r="D78" s="91">
        <f>IF('The Bahamas'!$C77="Yes",1,0)</f>
        <v>0</v>
      </c>
      <c r="E78" s="91">
        <f>IF('The Cayman Islands'!$C77="Yes",1,0)</f>
        <v>0</v>
      </c>
      <c r="F78" s="91">
        <f>IF(Guyana!$C77="Yes",1,0)</f>
        <v>0</v>
      </c>
      <c r="G78" s="91">
        <f>IF(Jamaica!$C77="Yes",1,0)</f>
        <v>0</v>
      </c>
      <c r="H78" s="91">
        <f>IF('St Kitts and Nevis'!$C77="Yes",1,0)</f>
        <v>0</v>
      </c>
      <c r="I78" s="91">
        <f>IF('Trinidad and Tobago'!$C77="Yes",1,0)</f>
        <v>1</v>
      </c>
    </row>
    <row r="79" spans="1:9" x14ac:dyDescent="0.35">
      <c r="A79" s="74" t="s">
        <v>120</v>
      </c>
      <c r="B79" s="75" t="s">
        <v>22</v>
      </c>
      <c r="C79" s="83">
        <f t="shared" si="19"/>
        <v>70.092592592592595</v>
      </c>
      <c r="D79" s="84">
        <f t="shared" ref="D79:I79" si="22">AVERAGE(D80,D98,D103,D107,D112)*100</f>
        <v>76.666666666666657</v>
      </c>
      <c r="E79" s="84">
        <f t="shared" si="22"/>
        <v>83.333333333333329</v>
      </c>
      <c r="F79" s="84">
        <f t="shared" si="22"/>
        <v>64.629629629629619</v>
      </c>
      <c r="G79" s="84">
        <f t="shared" si="22"/>
        <v>63.148148148148152</v>
      </c>
      <c r="H79" s="84">
        <f t="shared" si="22"/>
        <v>63.148148148148152</v>
      </c>
      <c r="I79" s="84">
        <f t="shared" si="22"/>
        <v>69.629629629629633</v>
      </c>
    </row>
    <row r="80" spans="1:9" x14ac:dyDescent="0.35">
      <c r="A80" s="74" t="s">
        <v>121</v>
      </c>
      <c r="B80" s="76" t="s">
        <v>2</v>
      </c>
      <c r="C80" s="85">
        <f t="shared" si="19"/>
        <v>0.74074074074074081</v>
      </c>
      <c r="D80" s="86">
        <f t="shared" ref="D80:I80" si="23">AVERAGE(D81,D82,D88)</f>
        <v>0.66666666666666663</v>
      </c>
      <c r="E80" s="86">
        <f t="shared" si="23"/>
        <v>0.66666666666666663</v>
      </c>
      <c r="F80" s="86">
        <f t="shared" si="23"/>
        <v>0.81481481481481488</v>
      </c>
      <c r="G80" s="86">
        <f t="shared" si="23"/>
        <v>0.74074074074074081</v>
      </c>
      <c r="H80" s="86">
        <f t="shared" si="23"/>
        <v>0.74074074074074081</v>
      </c>
      <c r="I80" s="86">
        <f t="shared" si="23"/>
        <v>0.81481481481481488</v>
      </c>
    </row>
    <row r="81" spans="1:9" x14ac:dyDescent="0.35">
      <c r="A81" s="74" t="s">
        <v>122</v>
      </c>
      <c r="B81" s="77" t="s">
        <v>4</v>
      </c>
      <c r="C81" s="87">
        <f t="shared" si="19"/>
        <v>1</v>
      </c>
      <c r="D81" s="88">
        <f>IF('The Bahamas'!$C80="Yes",1,0)</f>
        <v>1</v>
      </c>
      <c r="E81" s="88">
        <f>IF('The Cayman Islands'!$C80="Yes",1,0)</f>
        <v>1</v>
      </c>
      <c r="F81" s="88">
        <f>IF(Guyana!$C80="Yes",1,0)</f>
        <v>1</v>
      </c>
      <c r="G81" s="88">
        <f>IF(Jamaica!$C80="Yes",1,0)</f>
        <v>1</v>
      </c>
      <c r="H81" s="88">
        <f>IF('St Kitts and Nevis'!$C80="Yes",1,0)</f>
        <v>1</v>
      </c>
      <c r="I81" s="88">
        <f>IF('Trinidad and Tobago'!$C80="Yes",1,0)</f>
        <v>1</v>
      </c>
    </row>
    <row r="82" spans="1:9" s="7" customFormat="1" x14ac:dyDescent="0.35">
      <c r="A82" s="74" t="s">
        <v>123</v>
      </c>
      <c r="B82" s="78" t="s">
        <v>5</v>
      </c>
      <c r="C82" s="89">
        <f t="shared" si="19"/>
        <v>1</v>
      </c>
      <c r="D82" s="90">
        <f t="shared" ref="D82:I82" si="24">AVERAGE(D83:D87)</f>
        <v>1</v>
      </c>
      <c r="E82" s="90">
        <f t="shared" si="24"/>
        <v>1</v>
      </c>
      <c r="F82" s="90">
        <f t="shared" si="24"/>
        <v>1</v>
      </c>
      <c r="G82" s="90">
        <f t="shared" si="24"/>
        <v>1</v>
      </c>
      <c r="H82" s="90">
        <f t="shared" si="24"/>
        <v>1</v>
      </c>
      <c r="I82" s="90">
        <f t="shared" si="24"/>
        <v>1</v>
      </c>
    </row>
    <row r="83" spans="1:9" x14ac:dyDescent="0.35">
      <c r="A83" s="74" t="s">
        <v>124</v>
      </c>
      <c r="B83" s="79" t="s">
        <v>6</v>
      </c>
      <c r="C83" s="87">
        <f t="shared" si="19"/>
        <v>1</v>
      </c>
      <c r="D83" s="88">
        <f>IF('The Bahamas'!$C82="Yes",1,0)</f>
        <v>1</v>
      </c>
      <c r="E83" s="88">
        <f>IF('The Cayman Islands'!$C82="Yes",1,0)</f>
        <v>1</v>
      </c>
      <c r="F83" s="88">
        <f>IF(Guyana!$C82="Yes",1,0)</f>
        <v>1</v>
      </c>
      <c r="G83" s="88">
        <f>IF(Jamaica!$C82="Yes",1,0)</f>
        <v>1</v>
      </c>
      <c r="H83" s="88">
        <f>IF('St Kitts and Nevis'!$C82="Yes",1,0)</f>
        <v>1</v>
      </c>
      <c r="I83" s="88">
        <f>IF('Trinidad and Tobago'!$C82="Yes",1,0)</f>
        <v>1</v>
      </c>
    </row>
    <row r="84" spans="1:9" x14ac:dyDescent="0.35">
      <c r="A84" s="74" t="s">
        <v>125</v>
      </c>
      <c r="B84" s="79" t="s">
        <v>7</v>
      </c>
      <c r="C84" s="87">
        <f t="shared" si="19"/>
        <v>1</v>
      </c>
      <c r="D84" s="88">
        <f>IF('The Bahamas'!$C83="Yes",1,0)</f>
        <v>1</v>
      </c>
      <c r="E84" s="88">
        <f>IF('The Cayman Islands'!$C83="Yes",1,0)</f>
        <v>1</v>
      </c>
      <c r="F84" s="88">
        <f>IF(Guyana!$C83="Yes",1,0)</f>
        <v>1</v>
      </c>
      <c r="G84" s="88">
        <f>IF(Jamaica!$C83="Yes",1,0)</f>
        <v>1</v>
      </c>
      <c r="H84" s="88">
        <f>IF('St Kitts and Nevis'!$C83="Yes",1,0)</f>
        <v>1</v>
      </c>
      <c r="I84" s="88">
        <f>IF('Trinidad and Tobago'!$C83="Yes",1,0)</f>
        <v>1</v>
      </c>
    </row>
    <row r="85" spans="1:9" x14ac:dyDescent="0.35">
      <c r="A85" s="74" t="s">
        <v>126</v>
      </c>
      <c r="B85" s="79" t="s">
        <v>8</v>
      </c>
      <c r="C85" s="87">
        <f t="shared" si="19"/>
        <v>1</v>
      </c>
      <c r="D85" s="88">
        <f>IF('The Bahamas'!$C84="Yes",1,0)</f>
        <v>1</v>
      </c>
      <c r="E85" s="88">
        <f>IF('The Cayman Islands'!$C84="Yes",1,0)</f>
        <v>1</v>
      </c>
      <c r="F85" s="88">
        <f>IF(Guyana!$C84="Yes",1,0)</f>
        <v>1</v>
      </c>
      <c r="G85" s="88">
        <f>IF(Jamaica!$C84="Yes",1,0)</f>
        <v>1</v>
      </c>
      <c r="H85" s="88">
        <f>IF('St Kitts and Nevis'!$C84="Yes",1,0)</f>
        <v>1</v>
      </c>
      <c r="I85" s="88">
        <f>IF('Trinidad and Tobago'!$C84="Yes",1,0)</f>
        <v>1</v>
      </c>
    </row>
    <row r="86" spans="1:9" x14ac:dyDescent="0.35">
      <c r="A86" s="74" t="s">
        <v>127</v>
      </c>
      <c r="B86" s="79" t="s">
        <v>9</v>
      </c>
      <c r="C86" s="87">
        <f t="shared" si="19"/>
        <v>1</v>
      </c>
      <c r="D86" s="88">
        <f>IF('The Bahamas'!$C85="Yes",1,0)</f>
        <v>1</v>
      </c>
      <c r="E86" s="88">
        <f>IF('The Cayman Islands'!$C85="Yes",1,0)</f>
        <v>1</v>
      </c>
      <c r="F86" s="88">
        <f>IF(Guyana!$C85="Yes",1,0)</f>
        <v>1</v>
      </c>
      <c r="G86" s="88">
        <f>IF(Jamaica!$C85="Yes",1,0)</f>
        <v>1</v>
      </c>
      <c r="H86" s="88">
        <f>IF('St Kitts and Nevis'!$C85="Yes",1,0)</f>
        <v>1</v>
      </c>
      <c r="I86" s="88">
        <f>IF('Trinidad and Tobago'!$C85="Yes",1,0)</f>
        <v>1</v>
      </c>
    </row>
    <row r="87" spans="1:9" s="7" customFormat="1" x14ac:dyDescent="0.35">
      <c r="A87" s="74" t="s">
        <v>128</v>
      </c>
      <c r="B87" s="79" t="s">
        <v>10</v>
      </c>
      <c r="C87" s="87">
        <f t="shared" si="19"/>
        <v>1</v>
      </c>
      <c r="D87" s="88">
        <f>IF('The Bahamas'!$C86="Yes",1,0)</f>
        <v>1</v>
      </c>
      <c r="E87" s="88">
        <f>IF('The Cayman Islands'!$C86="Yes",1,0)</f>
        <v>1</v>
      </c>
      <c r="F87" s="88">
        <f>IF(Guyana!$C86="Yes",1,0)</f>
        <v>1</v>
      </c>
      <c r="G87" s="88">
        <f>IF(Jamaica!$C86="Yes",1,0)</f>
        <v>1</v>
      </c>
      <c r="H87" s="88">
        <f>IF('St Kitts and Nevis'!$C86="Yes",1,0)</f>
        <v>1</v>
      </c>
      <c r="I87" s="88">
        <f>IF('Trinidad and Tobago'!$C86="Yes",1,0)</f>
        <v>1</v>
      </c>
    </row>
    <row r="88" spans="1:9" x14ac:dyDescent="0.35">
      <c r="A88" s="74" t="s">
        <v>129</v>
      </c>
      <c r="B88" s="78" t="s">
        <v>11</v>
      </c>
      <c r="C88" s="89">
        <f t="shared" si="19"/>
        <v>0.22222222222222221</v>
      </c>
      <c r="D88" s="90">
        <f t="shared" ref="D88:I88" si="25">AVERAGE(D89:D97)</f>
        <v>0</v>
      </c>
      <c r="E88" s="90">
        <f t="shared" si="25"/>
        <v>0</v>
      </c>
      <c r="F88" s="90">
        <f t="shared" si="25"/>
        <v>0.44444444444444442</v>
      </c>
      <c r="G88" s="90">
        <f t="shared" si="25"/>
        <v>0.22222222222222221</v>
      </c>
      <c r="H88" s="90">
        <f t="shared" si="25"/>
        <v>0.22222222222222221</v>
      </c>
      <c r="I88" s="90">
        <f t="shared" si="25"/>
        <v>0.44444444444444442</v>
      </c>
    </row>
    <row r="89" spans="1:9" x14ac:dyDescent="0.35">
      <c r="A89" s="74" t="s">
        <v>130</v>
      </c>
      <c r="B89" s="79" t="s">
        <v>12</v>
      </c>
      <c r="C89" s="87">
        <f t="shared" si="19"/>
        <v>0.5</v>
      </c>
      <c r="D89" s="88">
        <f>IF('The Bahamas'!$C88="Yes",1,0)</f>
        <v>0</v>
      </c>
      <c r="E89" s="88">
        <f>IF('The Cayman Islands'!$C88="Yes",1,0)</f>
        <v>0</v>
      </c>
      <c r="F89" s="88">
        <f>IF(Guyana!$C88="Yes",1,0)</f>
        <v>1</v>
      </c>
      <c r="G89" s="88">
        <f>IF(Jamaica!$C88="Yes",1,0)</f>
        <v>0</v>
      </c>
      <c r="H89" s="88">
        <f>IF('St Kitts and Nevis'!$C88="Yes",1,0)</f>
        <v>1</v>
      </c>
      <c r="I89" s="88">
        <f>IF('Trinidad and Tobago'!$C88="Yes",1,0)</f>
        <v>1</v>
      </c>
    </row>
    <row r="90" spans="1:9" x14ac:dyDescent="0.35">
      <c r="A90" s="74" t="s">
        <v>131</v>
      </c>
      <c r="B90" s="80" t="s">
        <v>13</v>
      </c>
      <c r="C90" s="87">
        <f t="shared" si="19"/>
        <v>0.66666666666666663</v>
      </c>
      <c r="D90" s="88">
        <f>IF('The Bahamas'!$C89="Yes",1,0)</f>
        <v>0</v>
      </c>
      <c r="E90" s="88">
        <f>IF('The Cayman Islands'!$C89="Yes",1,0)</f>
        <v>0</v>
      </c>
      <c r="F90" s="88">
        <f>IF(Guyana!$C89="Yes",1,0)</f>
        <v>1</v>
      </c>
      <c r="G90" s="88">
        <f>IF(Jamaica!$C89="Yes",1,0)</f>
        <v>1</v>
      </c>
      <c r="H90" s="88">
        <f>IF('St Kitts and Nevis'!$C89="Yes",1,0)</f>
        <v>1</v>
      </c>
      <c r="I90" s="88">
        <f>IF('Trinidad and Tobago'!$C89="Yes",1,0)</f>
        <v>1</v>
      </c>
    </row>
    <row r="91" spans="1:9" x14ac:dyDescent="0.35">
      <c r="A91" s="74" t="s">
        <v>132</v>
      </c>
      <c r="B91" s="80" t="s">
        <v>14</v>
      </c>
      <c r="C91" s="87">
        <f t="shared" si="19"/>
        <v>0.16666666666666666</v>
      </c>
      <c r="D91" s="88">
        <f>IF('The Bahamas'!$C90="Yes",1,0)</f>
        <v>0</v>
      </c>
      <c r="E91" s="88">
        <f>IF('The Cayman Islands'!$C90="Yes",1,0)</f>
        <v>0</v>
      </c>
      <c r="F91" s="88">
        <f>IF(Guyana!$C90="Yes",1,0)</f>
        <v>0</v>
      </c>
      <c r="G91" s="88">
        <f>IF(Jamaica!$C90="Yes",1,0)</f>
        <v>0</v>
      </c>
      <c r="H91" s="88">
        <f>IF('St Kitts and Nevis'!$C90="Yes",1,0)</f>
        <v>0</v>
      </c>
      <c r="I91" s="88">
        <f>IF('Trinidad and Tobago'!$C90="Yes",1,0)</f>
        <v>1</v>
      </c>
    </row>
    <row r="92" spans="1:9" s="7" customFormat="1" x14ac:dyDescent="0.35">
      <c r="A92" s="74" t="s">
        <v>133</v>
      </c>
      <c r="B92" s="80" t="s">
        <v>15</v>
      </c>
      <c r="C92" s="87">
        <f t="shared" si="19"/>
        <v>0.5</v>
      </c>
      <c r="D92" s="88">
        <f>IF('The Bahamas'!$C91="Yes",1,0)</f>
        <v>0</v>
      </c>
      <c r="E92" s="88">
        <f>IF('The Cayman Islands'!$C91="Yes",1,0)</f>
        <v>0</v>
      </c>
      <c r="F92" s="88">
        <f>IF(Guyana!$C91="Yes",1,0)</f>
        <v>1</v>
      </c>
      <c r="G92" s="88">
        <f>IF(Jamaica!$C91="Yes",1,0)</f>
        <v>1</v>
      </c>
      <c r="H92" s="88">
        <f>IF('St Kitts and Nevis'!$C91="Yes",1,0)</f>
        <v>0</v>
      </c>
      <c r="I92" s="88">
        <f>IF('Trinidad and Tobago'!$C91="Yes",1,0)</f>
        <v>1</v>
      </c>
    </row>
    <row r="93" spans="1:9" x14ac:dyDescent="0.35">
      <c r="A93" s="74" t="s">
        <v>134</v>
      </c>
      <c r="B93" s="80" t="s">
        <v>16</v>
      </c>
      <c r="C93" s="87">
        <f t="shared" si="19"/>
        <v>0.16666666666666666</v>
      </c>
      <c r="D93" s="88">
        <f>IF('The Bahamas'!$C92="Yes",1,0)</f>
        <v>0</v>
      </c>
      <c r="E93" s="88">
        <f>IF('The Cayman Islands'!$C92="Yes",1,0)</f>
        <v>0</v>
      </c>
      <c r="F93" s="88">
        <f>IF(Guyana!$C92="Yes",1,0)</f>
        <v>1</v>
      </c>
      <c r="G93" s="88">
        <f>IF(Jamaica!$C92="Yes",1,0)</f>
        <v>0</v>
      </c>
      <c r="H93" s="88">
        <f>IF('St Kitts and Nevis'!$C92="Yes",1,0)</f>
        <v>0</v>
      </c>
      <c r="I93" s="88">
        <f>IF('Trinidad and Tobago'!$C92="Yes",1,0)</f>
        <v>0</v>
      </c>
    </row>
    <row r="94" spans="1:9" x14ac:dyDescent="0.35">
      <c r="A94" s="74" t="s">
        <v>135</v>
      </c>
      <c r="B94" s="80" t="s">
        <v>17</v>
      </c>
      <c r="C94" s="87">
        <f t="shared" si="19"/>
        <v>0</v>
      </c>
      <c r="D94" s="88">
        <f>IF('The Bahamas'!$C93="Yes",1,0)</f>
        <v>0</v>
      </c>
      <c r="E94" s="88">
        <f>IF('The Cayman Islands'!$C93="Yes",1,0)</f>
        <v>0</v>
      </c>
      <c r="F94" s="88">
        <f>IF(Guyana!$C93="Yes",1,0)</f>
        <v>0</v>
      </c>
      <c r="G94" s="88">
        <f>IF(Jamaica!$C93="Yes",1,0)</f>
        <v>0</v>
      </c>
      <c r="H94" s="88">
        <f>IF('St Kitts and Nevis'!$C93="Yes",1,0)</f>
        <v>0</v>
      </c>
      <c r="I94" s="88">
        <f>IF('Trinidad and Tobago'!$C93="Yes",1,0)</f>
        <v>0</v>
      </c>
    </row>
    <row r="95" spans="1:9" x14ac:dyDescent="0.35">
      <c r="A95" s="74" t="s">
        <v>136</v>
      </c>
      <c r="B95" s="80" t="s">
        <v>18</v>
      </c>
      <c r="C95" s="87">
        <f t="shared" si="19"/>
        <v>0</v>
      </c>
      <c r="D95" s="88">
        <f>IF('The Bahamas'!$C94="Yes",1,0)</f>
        <v>0</v>
      </c>
      <c r="E95" s="88">
        <f>IF('The Cayman Islands'!$C94="Yes",1,0)</f>
        <v>0</v>
      </c>
      <c r="F95" s="88">
        <f>IF(Guyana!$C94="Yes",1,0)</f>
        <v>0</v>
      </c>
      <c r="G95" s="88">
        <f>IF(Jamaica!$C94="Yes",1,0)</f>
        <v>0</v>
      </c>
      <c r="H95" s="88">
        <f>IF('St Kitts and Nevis'!$C94="Yes",1,0)</f>
        <v>0</v>
      </c>
      <c r="I95" s="88">
        <f>IF('Trinidad and Tobago'!$C94="Yes",1,0)</f>
        <v>0</v>
      </c>
    </row>
    <row r="96" spans="1:9" x14ac:dyDescent="0.35">
      <c r="A96" s="74" t="s">
        <v>137</v>
      </c>
      <c r="B96" s="80" t="s">
        <v>19</v>
      </c>
      <c r="C96" s="87">
        <f t="shared" si="19"/>
        <v>0</v>
      </c>
      <c r="D96" s="88">
        <f>IF('The Bahamas'!$C95="Yes",1,0)</f>
        <v>0</v>
      </c>
      <c r="E96" s="88">
        <f>IF('The Cayman Islands'!$C95="Yes",1,0)</f>
        <v>0</v>
      </c>
      <c r="F96" s="88">
        <f>IF(Guyana!$C95="Yes",1,0)</f>
        <v>0</v>
      </c>
      <c r="G96" s="88">
        <f>IF(Jamaica!$C95="Yes",1,0)</f>
        <v>0</v>
      </c>
      <c r="H96" s="88">
        <f>IF('St Kitts and Nevis'!$C95="Yes",1,0)</f>
        <v>0</v>
      </c>
      <c r="I96" s="88">
        <f>IF('Trinidad and Tobago'!$C95="Yes",1,0)</f>
        <v>0</v>
      </c>
    </row>
    <row r="97" spans="1:9" x14ac:dyDescent="0.35">
      <c r="A97" s="74" t="s">
        <v>138</v>
      </c>
      <c r="B97" s="80" t="s">
        <v>20</v>
      </c>
      <c r="C97" s="87">
        <f t="shared" si="19"/>
        <v>0</v>
      </c>
      <c r="D97" s="88">
        <f>IF('The Bahamas'!$C96="Yes",1,0)</f>
        <v>0</v>
      </c>
      <c r="E97" s="88">
        <f>IF('The Cayman Islands'!$C96="Yes",1,0)</f>
        <v>0</v>
      </c>
      <c r="F97" s="88">
        <f>IF(Guyana!$C96="Yes",1,0)</f>
        <v>0</v>
      </c>
      <c r="G97" s="88">
        <f>IF(Jamaica!$C96="Yes",1,0)</f>
        <v>0</v>
      </c>
      <c r="H97" s="88">
        <f>IF('St Kitts and Nevis'!$C96="Yes",1,0)</f>
        <v>0</v>
      </c>
      <c r="I97" s="88">
        <f>IF('Trinidad and Tobago'!$C96="Yes",1,0)</f>
        <v>0</v>
      </c>
    </row>
    <row r="98" spans="1:9" x14ac:dyDescent="0.35">
      <c r="A98" s="74" t="s">
        <v>139</v>
      </c>
      <c r="B98" s="76" t="s">
        <v>62</v>
      </c>
      <c r="C98" s="85">
        <f t="shared" ref="C98:C129" si="26">AVERAGE(D98:I98)</f>
        <v>0.79166666666666663</v>
      </c>
      <c r="D98" s="86">
        <f t="shared" ref="D98:I98" si="27">AVERAGE(D99:D102)</f>
        <v>0.75</v>
      </c>
      <c r="E98" s="86">
        <f t="shared" si="27"/>
        <v>0.75</v>
      </c>
      <c r="F98" s="86">
        <f t="shared" si="27"/>
        <v>0.75</v>
      </c>
      <c r="G98" s="86">
        <f t="shared" si="27"/>
        <v>0.75</v>
      </c>
      <c r="H98" s="86">
        <f t="shared" si="27"/>
        <v>0.75</v>
      </c>
      <c r="I98" s="86">
        <f t="shared" si="27"/>
        <v>1</v>
      </c>
    </row>
    <row r="99" spans="1:9" x14ac:dyDescent="0.35">
      <c r="A99" s="74" t="s">
        <v>140</v>
      </c>
      <c r="B99" s="80" t="s">
        <v>24</v>
      </c>
      <c r="C99" s="87">
        <f t="shared" si="26"/>
        <v>1</v>
      </c>
      <c r="D99" s="91">
        <f>IF('The Bahamas'!$C98="Yes",1,0)</f>
        <v>1</v>
      </c>
      <c r="E99" s="91">
        <f>IF('The Cayman Islands'!$C98="Yes",1,0)</f>
        <v>1</v>
      </c>
      <c r="F99" s="91">
        <f>IF(Guyana!$C98="Yes",1,0)</f>
        <v>1</v>
      </c>
      <c r="G99" s="91">
        <f>IF(Jamaica!$C98="Yes",1,0)</f>
        <v>1</v>
      </c>
      <c r="H99" s="91">
        <f>IF('St Kitts and Nevis'!$C98="Yes",1,0)</f>
        <v>1</v>
      </c>
      <c r="I99" s="91">
        <f>IF('Trinidad and Tobago'!$C98="Yes",1,0)</f>
        <v>1</v>
      </c>
    </row>
    <row r="100" spans="1:9" x14ac:dyDescent="0.35">
      <c r="A100" s="74" t="s">
        <v>141</v>
      </c>
      <c r="B100" s="80" t="s">
        <v>25</v>
      </c>
      <c r="C100" s="87">
        <f t="shared" si="26"/>
        <v>0.66666666666666663</v>
      </c>
      <c r="D100" s="91">
        <f>IF('The Bahamas'!$C99="Yes",1,0)</f>
        <v>1</v>
      </c>
      <c r="E100" s="91">
        <f>IF('The Cayman Islands'!$C99="Yes",1,0)</f>
        <v>0</v>
      </c>
      <c r="F100" s="91">
        <f>IF(Guyana!$C99="Yes",1,0)</f>
        <v>1</v>
      </c>
      <c r="G100" s="91">
        <f>IF(Jamaica!$C99="Yes",1,0)</f>
        <v>1</v>
      </c>
      <c r="H100" s="91">
        <f>IF('St Kitts and Nevis'!$C99="Yes",1,0)</f>
        <v>0</v>
      </c>
      <c r="I100" s="91">
        <f>IF('Trinidad and Tobago'!$C99="Yes",1,0)</f>
        <v>1</v>
      </c>
    </row>
    <row r="101" spans="1:9" x14ac:dyDescent="0.35">
      <c r="A101" s="74" t="s">
        <v>142</v>
      </c>
      <c r="B101" s="80" t="s">
        <v>26</v>
      </c>
      <c r="C101" s="87">
        <f t="shared" si="26"/>
        <v>1</v>
      </c>
      <c r="D101" s="91">
        <f>IF('The Bahamas'!$C100="Yes",1,0)</f>
        <v>1</v>
      </c>
      <c r="E101" s="91">
        <f>IF('The Cayman Islands'!$C100="Yes",1,0)</f>
        <v>1</v>
      </c>
      <c r="F101" s="91">
        <f>IF(Guyana!$C100="Yes",1,0)</f>
        <v>1</v>
      </c>
      <c r="G101" s="91">
        <f>IF(Jamaica!$C100="Yes",1,0)</f>
        <v>1</v>
      </c>
      <c r="H101" s="91">
        <f>IF('St Kitts and Nevis'!$C100="Yes",1,0)</f>
        <v>1</v>
      </c>
      <c r="I101" s="91">
        <f>IF('Trinidad and Tobago'!$C100="Yes",1,0)</f>
        <v>1</v>
      </c>
    </row>
    <row r="102" spans="1:9" x14ac:dyDescent="0.35">
      <c r="A102" s="74" t="s">
        <v>143</v>
      </c>
      <c r="B102" s="80" t="s">
        <v>27</v>
      </c>
      <c r="C102" s="87">
        <f t="shared" si="26"/>
        <v>0.5</v>
      </c>
      <c r="D102" s="91">
        <f>IF('The Bahamas'!$C101="Yes",1,0)</f>
        <v>0</v>
      </c>
      <c r="E102" s="91">
        <f>IF('The Cayman Islands'!$C101="Yes",1,0)</f>
        <v>1</v>
      </c>
      <c r="F102" s="91">
        <f>IF(Guyana!$C101="Yes",1,0)</f>
        <v>0</v>
      </c>
      <c r="G102" s="91">
        <f>IF(Jamaica!$C101="Yes",1,0)</f>
        <v>0</v>
      </c>
      <c r="H102" s="91">
        <f>IF('St Kitts and Nevis'!$C101="Yes",1,0)</f>
        <v>1</v>
      </c>
      <c r="I102" s="91">
        <f>IF('Trinidad and Tobago'!$C101="Yes",1,0)</f>
        <v>1</v>
      </c>
    </row>
    <row r="103" spans="1:9" x14ac:dyDescent="0.35">
      <c r="A103" s="74" t="s">
        <v>144</v>
      </c>
      <c r="B103" s="76" t="s">
        <v>68</v>
      </c>
      <c r="C103" s="85">
        <f t="shared" si="26"/>
        <v>0.72222222222222221</v>
      </c>
      <c r="D103" s="86">
        <f t="shared" ref="D103:I103" si="28">AVERAGE(D104:D106)</f>
        <v>0.66666666666666663</v>
      </c>
      <c r="E103" s="86">
        <f t="shared" si="28"/>
        <v>1</v>
      </c>
      <c r="F103" s="86">
        <f t="shared" si="28"/>
        <v>0.66666666666666663</v>
      </c>
      <c r="G103" s="86">
        <f t="shared" si="28"/>
        <v>0.66666666666666663</v>
      </c>
      <c r="H103" s="86">
        <f t="shared" si="28"/>
        <v>0.66666666666666663</v>
      </c>
      <c r="I103" s="86">
        <f t="shared" si="28"/>
        <v>0.66666666666666663</v>
      </c>
    </row>
    <row r="104" spans="1:9" x14ac:dyDescent="0.35">
      <c r="A104" s="74" t="s">
        <v>145</v>
      </c>
      <c r="B104" s="80" t="s">
        <v>29</v>
      </c>
      <c r="C104" s="87">
        <f t="shared" si="26"/>
        <v>0.16666666666666666</v>
      </c>
      <c r="D104" s="91">
        <f>IF('The Bahamas'!$C103="Yes",1,0)</f>
        <v>0</v>
      </c>
      <c r="E104" s="91">
        <f>IF('The Cayman Islands'!$C103="Yes",1,0)</f>
        <v>1</v>
      </c>
      <c r="F104" s="91">
        <f>IF(Guyana!$C103="Yes",1,0)</f>
        <v>0</v>
      </c>
      <c r="G104" s="91">
        <f>IF(Jamaica!$C103="Yes",1,0)</f>
        <v>0</v>
      </c>
      <c r="H104" s="91">
        <f>IF('St Kitts and Nevis'!$C103="Yes",1,0)</f>
        <v>0</v>
      </c>
      <c r="I104" s="91">
        <f>IF('Trinidad and Tobago'!$C103="Yes",1,0)</f>
        <v>0</v>
      </c>
    </row>
    <row r="105" spans="1:9" x14ac:dyDescent="0.35">
      <c r="A105" s="74" t="s">
        <v>146</v>
      </c>
      <c r="B105" s="80" t="s">
        <v>30</v>
      </c>
      <c r="C105" s="87">
        <f t="shared" si="26"/>
        <v>1</v>
      </c>
      <c r="D105" s="91">
        <f>IF('The Bahamas'!$C104="Yes",1,0)</f>
        <v>1</v>
      </c>
      <c r="E105" s="91">
        <f>IF('The Cayman Islands'!$C104="Yes",1,0)</f>
        <v>1</v>
      </c>
      <c r="F105" s="91">
        <f>IF(Guyana!$C104="Yes",1,0)</f>
        <v>1</v>
      </c>
      <c r="G105" s="91">
        <f>IF(Jamaica!$C104="Yes",1,0)</f>
        <v>1</v>
      </c>
      <c r="H105" s="91">
        <f>IF('St Kitts and Nevis'!$C104="Yes",1,0)</f>
        <v>1</v>
      </c>
      <c r="I105" s="91">
        <f>IF('Trinidad and Tobago'!$C104="Yes",1,0)</f>
        <v>1</v>
      </c>
    </row>
    <row r="106" spans="1:9" x14ac:dyDescent="0.35">
      <c r="A106" s="74" t="s">
        <v>147</v>
      </c>
      <c r="B106" s="80" t="s">
        <v>31</v>
      </c>
      <c r="C106" s="87">
        <f t="shared" si="26"/>
        <v>1</v>
      </c>
      <c r="D106" s="91">
        <f>IF('The Bahamas'!$C105="Yes",1,0)</f>
        <v>1</v>
      </c>
      <c r="E106" s="91">
        <f>IF('The Cayman Islands'!$C105="Yes",1,0)</f>
        <v>1</v>
      </c>
      <c r="F106" s="91">
        <f>IF(Guyana!$C105="Yes",1,0)</f>
        <v>1</v>
      </c>
      <c r="G106" s="91">
        <f>IF(Jamaica!$C105="Yes",1,0)</f>
        <v>1</v>
      </c>
      <c r="H106" s="91">
        <f>IF('St Kitts and Nevis'!$C105="Yes",1,0)</f>
        <v>1</v>
      </c>
      <c r="I106" s="91">
        <f>IF('Trinidad and Tobago'!$C105="Yes",1,0)</f>
        <v>1</v>
      </c>
    </row>
    <row r="107" spans="1:9" x14ac:dyDescent="0.35">
      <c r="A107" s="74" t="s">
        <v>148</v>
      </c>
      <c r="B107" s="76" t="s">
        <v>32</v>
      </c>
      <c r="C107" s="85">
        <f t="shared" si="26"/>
        <v>1</v>
      </c>
      <c r="D107" s="86">
        <f t="shared" ref="D107:I107" si="29">AVERAGE(D108:D111)</f>
        <v>1</v>
      </c>
      <c r="E107" s="86">
        <f t="shared" si="29"/>
        <v>1</v>
      </c>
      <c r="F107" s="86">
        <f t="shared" si="29"/>
        <v>1</v>
      </c>
      <c r="G107" s="86">
        <f t="shared" si="29"/>
        <v>1</v>
      </c>
      <c r="H107" s="86">
        <f t="shared" si="29"/>
        <v>1</v>
      </c>
      <c r="I107" s="86">
        <f t="shared" si="29"/>
        <v>1</v>
      </c>
    </row>
    <row r="108" spans="1:9" x14ac:dyDescent="0.35">
      <c r="A108" s="74" t="s">
        <v>149</v>
      </c>
      <c r="B108" s="80" t="s">
        <v>33</v>
      </c>
      <c r="C108" s="87">
        <f t="shared" si="26"/>
        <v>1</v>
      </c>
      <c r="D108" s="91">
        <f>IF('The Bahamas'!$C107="Yes",1,0)</f>
        <v>1</v>
      </c>
      <c r="E108" s="91">
        <f>IF('The Cayman Islands'!$C107="Yes",1,0)</f>
        <v>1</v>
      </c>
      <c r="F108" s="91">
        <f>IF(Guyana!$C107="Yes",1,0)</f>
        <v>1</v>
      </c>
      <c r="G108" s="91">
        <f>IF(Jamaica!$C107="Yes",1,0)</f>
        <v>1</v>
      </c>
      <c r="H108" s="91">
        <f>IF('St Kitts and Nevis'!$C107="Yes",1,0)</f>
        <v>1</v>
      </c>
      <c r="I108" s="91">
        <f>IF('Trinidad and Tobago'!$C107="Yes",1,0)</f>
        <v>1</v>
      </c>
    </row>
    <row r="109" spans="1:9" x14ac:dyDescent="0.35">
      <c r="A109" s="74" t="s">
        <v>150</v>
      </c>
      <c r="B109" s="80" t="s">
        <v>34</v>
      </c>
      <c r="C109" s="87">
        <f t="shared" si="26"/>
        <v>1</v>
      </c>
      <c r="D109" s="91">
        <f>IF('The Bahamas'!$C108="Yes",1,0)</f>
        <v>1</v>
      </c>
      <c r="E109" s="91">
        <f>IF('The Cayman Islands'!$C108="Yes",1,0)</f>
        <v>1</v>
      </c>
      <c r="F109" s="91">
        <f>IF(Guyana!$C108="Yes",1,0)</f>
        <v>1</v>
      </c>
      <c r="G109" s="91">
        <f>IF(Jamaica!$C108="Yes",1,0)</f>
        <v>1</v>
      </c>
      <c r="H109" s="91">
        <f>IF('St Kitts and Nevis'!$C108="Yes",1,0)</f>
        <v>1</v>
      </c>
      <c r="I109" s="91">
        <f>IF('Trinidad and Tobago'!$C108="Yes",1,0)</f>
        <v>1</v>
      </c>
    </row>
    <row r="110" spans="1:9" x14ac:dyDescent="0.35">
      <c r="A110" s="74" t="s">
        <v>151</v>
      </c>
      <c r="B110" s="80" t="s">
        <v>35</v>
      </c>
      <c r="C110" s="87">
        <f t="shared" si="26"/>
        <v>1</v>
      </c>
      <c r="D110" s="91">
        <f>IF('The Bahamas'!$C109="Yes",1,0)</f>
        <v>1</v>
      </c>
      <c r="E110" s="91">
        <f>IF('The Cayman Islands'!$C109="Yes",1,0)</f>
        <v>1</v>
      </c>
      <c r="F110" s="91">
        <f>IF(Guyana!$C109="Yes",1,0)</f>
        <v>1</v>
      </c>
      <c r="G110" s="91">
        <f>IF(Jamaica!$C109="Yes",1,0)</f>
        <v>1</v>
      </c>
      <c r="H110" s="91">
        <f>IF('St Kitts and Nevis'!$C109="Yes",1,0)</f>
        <v>1</v>
      </c>
      <c r="I110" s="91">
        <f>IF('Trinidad and Tobago'!$C109="Yes",1,0)</f>
        <v>1</v>
      </c>
    </row>
    <row r="111" spans="1:9" x14ac:dyDescent="0.35">
      <c r="A111" s="74" t="s">
        <v>152</v>
      </c>
      <c r="B111" s="80" t="s">
        <v>36</v>
      </c>
      <c r="C111" s="87">
        <f t="shared" si="26"/>
        <v>1</v>
      </c>
      <c r="D111" s="91">
        <f>IF('The Bahamas'!$C110="Yes",1,0)</f>
        <v>1</v>
      </c>
      <c r="E111" s="91">
        <f>IF('The Cayman Islands'!$C110="Yes",1,0)</f>
        <v>1</v>
      </c>
      <c r="F111" s="91">
        <f>IF(Guyana!$C110="Yes",1,0)</f>
        <v>1</v>
      </c>
      <c r="G111" s="91">
        <f>IF(Jamaica!$C110="Yes",1,0)</f>
        <v>1</v>
      </c>
      <c r="H111" s="91">
        <f>IF('St Kitts and Nevis'!$C110="Yes",1,0)</f>
        <v>1</v>
      </c>
      <c r="I111" s="91">
        <f>IF('Trinidad and Tobago'!$C110="Yes",1,0)</f>
        <v>1</v>
      </c>
    </row>
    <row r="112" spans="1:9" x14ac:dyDescent="0.35">
      <c r="A112" s="74" t="s">
        <v>153</v>
      </c>
      <c r="B112" s="76" t="s">
        <v>37</v>
      </c>
      <c r="C112" s="85">
        <f t="shared" si="26"/>
        <v>0.25</v>
      </c>
      <c r="D112" s="86">
        <f t="shared" ref="D112:I112" si="30">AVERAGE(D113:D116)</f>
        <v>0.75</v>
      </c>
      <c r="E112" s="86">
        <f t="shared" si="30"/>
        <v>0.75</v>
      </c>
      <c r="F112" s="86">
        <f t="shared" si="30"/>
        <v>0</v>
      </c>
      <c r="G112" s="86">
        <f t="shared" si="30"/>
        <v>0</v>
      </c>
      <c r="H112" s="86">
        <f t="shared" si="30"/>
        <v>0</v>
      </c>
      <c r="I112" s="86">
        <f t="shared" si="30"/>
        <v>0</v>
      </c>
    </row>
    <row r="113" spans="1:9" x14ac:dyDescent="0.35">
      <c r="A113" s="74" t="s">
        <v>154</v>
      </c>
      <c r="B113" s="80" t="s">
        <v>38</v>
      </c>
      <c r="C113" s="87">
        <f t="shared" si="26"/>
        <v>0.33333333333333331</v>
      </c>
      <c r="D113" s="91">
        <f>IF('The Bahamas'!$C112="Yes",1,0)</f>
        <v>1</v>
      </c>
      <c r="E113" s="91">
        <f>IF('The Cayman Islands'!$C112="Yes",1,0)</f>
        <v>1</v>
      </c>
      <c r="F113" s="91">
        <f>IF(Guyana!$C112="Yes",1,0)</f>
        <v>0</v>
      </c>
      <c r="G113" s="91">
        <f>IF(Jamaica!$C112="Yes",1,0)</f>
        <v>0</v>
      </c>
      <c r="H113" s="91">
        <f>IF('St Kitts and Nevis'!$C112="Yes",1,0)</f>
        <v>0</v>
      </c>
      <c r="I113" s="91">
        <f>IF('Trinidad and Tobago'!$C112="Yes",1,0)</f>
        <v>0</v>
      </c>
    </row>
    <row r="114" spans="1:9" x14ac:dyDescent="0.35">
      <c r="A114" s="74" t="s">
        <v>155</v>
      </c>
      <c r="B114" s="80" t="s">
        <v>39</v>
      </c>
      <c r="C114" s="87">
        <f t="shared" si="26"/>
        <v>0</v>
      </c>
      <c r="D114" s="91">
        <f>IF('The Bahamas'!$C113="Yes",1,0)</f>
        <v>0</v>
      </c>
      <c r="E114" s="91">
        <f>IF('The Cayman Islands'!$C113="Yes",1,0)</f>
        <v>0</v>
      </c>
      <c r="F114" s="91">
        <f>IF(Guyana!$C113="Yes",1,0)</f>
        <v>0</v>
      </c>
      <c r="G114" s="91">
        <f>IF(Jamaica!$C113="Yes",1,0)</f>
        <v>0</v>
      </c>
      <c r="H114" s="91">
        <f>IF('St Kitts and Nevis'!$C113="Yes",1,0)</f>
        <v>0</v>
      </c>
      <c r="I114" s="91">
        <f>IF('Trinidad and Tobago'!$C113="Yes",1,0)</f>
        <v>0</v>
      </c>
    </row>
    <row r="115" spans="1:9" x14ac:dyDescent="0.35">
      <c r="A115" s="74" t="s">
        <v>156</v>
      </c>
      <c r="B115" s="80" t="s">
        <v>40</v>
      </c>
      <c r="C115" s="87">
        <f t="shared" si="26"/>
        <v>0.33333333333333331</v>
      </c>
      <c r="D115" s="91">
        <f>IF('The Bahamas'!$C114="Yes",1,0)</f>
        <v>1</v>
      </c>
      <c r="E115" s="91">
        <f>IF('The Cayman Islands'!$C114="Yes",1,0)</f>
        <v>1</v>
      </c>
      <c r="F115" s="91">
        <f>IF(Guyana!$C114="Yes",1,0)</f>
        <v>0</v>
      </c>
      <c r="G115" s="91">
        <f>IF(Jamaica!$C114="Yes",1,0)</f>
        <v>0</v>
      </c>
      <c r="H115" s="91">
        <f>IF('St Kitts and Nevis'!$C114="Yes",1,0)</f>
        <v>0</v>
      </c>
      <c r="I115" s="91">
        <f>IF('Trinidad and Tobago'!$C114="Yes",1,0)</f>
        <v>0</v>
      </c>
    </row>
    <row r="116" spans="1:9" x14ac:dyDescent="0.35">
      <c r="A116" s="74" t="s">
        <v>157</v>
      </c>
      <c r="B116" s="80" t="s">
        <v>41</v>
      </c>
      <c r="C116" s="87">
        <f t="shared" si="26"/>
        <v>0.33333333333333331</v>
      </c>
      <c r="D116" s="91">
        <f>IF('The Bahamas'!$C115="Yes",1,0)</f>
        <v>1</v>
      </c>
      <c r="E116" s="91">
        <f>IF('The Cayman Islands'!$C115="Yes",1,0)</f>
        <v>1</v>
      </c>
      <c r="F116" s="91">
        <f>IF(Guyana!$C115="Yes",1,0)</f>
        <v>0</v>
      </c>
      <c r="G116" s="91">
        <f>IF(Jamaica!$C115="Yes",1,0)</f>
        <v>0</v>
      </c>
      <c r="H116" s="91">
        <f>IF('St Kitts and Nevis'!$C115="Yes",1,0)</f>
        <v>0</v>
      </c>
      <c r="I116" s="91">
        <f>IF('Trinidad and Tobago'!$C115="Yes",1,0)</f>
        <v>0</v>
      </c>
    </row>
    <row r="117" spans="1:9" x14ac:dyDescent="0.35">
      <c r="A117" s="74" t="s">
        <v>158</v>
      </c>
      <c r="B117" s="75" t="s">
        <v>23</v>
      </c>
      <c r="C117" s="83">
        <f t="shared" si="26"/>
        <v>59.111111111111107</v>
      </c>
      <c r="D117" s="84">
        <f t="shared" ref="D117:I117" si="31">AVERAGE(D118,D136,D141,D145,D150)*100</f>
        <v>12.814814814814815</v>
      </c>
      <c r="E117" s="84">
        <f t="shared" si="31"/>
        <v>82.777777777777786</v>
      </c>
      <c r="F117" s="84">
        <f t="shared" si="31"/>
        <v>63.888888888888886</v>
      </c>
      <c r="G117" s="84">
        <f t="shared" si="31"/>
        <v>62.407407407407398</v>
      </c>
      <c r="H117" s="84">
        <f t="shared" si="31"/>
        <v>63.148148148148152</v>
      </c>
      <c r="I117" s="84">
        <f t="shared" si="31"/>
        <v>69.629629629629633</v>
      </c>
    </row>
    <row r="118" spans="1:9" x14ac:dyDescent="0.35">
      <c r="A118" s="74" t="s">
        <v>159</v>
      </c>
      <c r="B118" s="76" t="s">
        <v>2</v>
      </c>
      <c r="C118" s="85">
        <f t="shared" si="26"/>
        <v>0.6777777777777777</v>
      </c>
      <c r="D118" s="86">
        <f t="shared" ref="D118:I118" si="32">AVERAGE(D119,D120,D126)</f>
        <v>0.14074074074074075</v>
      </c>
      <c r="E118" s="86">
        <f t="shared" si="32"/>
        <v>0.88888888888888884</v>
      </c>
      <c r="F118" s="86">
        <f t="shared" si="32"/>
        <v>0.77777777777777779</v>
      </c>
      <c r="G118" s="86">
        <f t="shared" si="32"/>
        <v>0.70370370370370372</v>
      </c>
      <c r="H118" s="86">
        <f t="shared" si="32"/>
        <v>0.74074074074074081</v>
      </c>
      <c r="I118" s="86">
        <f t="shared" si="32"/>
        <v>0.81481481481481488</v>
      </c>
    </row>
    <row r="119" spans="1:9" x14ac:dyDescent="0.35">
      <c r="A119" s="74" t="s">
        <v>160</v>
      </c>
      <c r="B119" s="77" t="s">
        <v>4</v>
      </c>
      <c r="C119" s="87">
        <f t="shared" si="26"/>
        <v>0.83333333333333337</v>
      </c>
      <c r="D119" s="88">
        <f>IF('The Bahamas'!$C118="Yes",1,0)</f>
        <v>0</v>
      </c>
      <c r="E119" s="88">
        <f>IF('The Cayman Islands'!$C118="Yes",1,0)</f>
        <v>1</v>
      </c>
      <c r="F119" s="88">
        <f>IF(Guyana!$C118="Yes",1,0)</f>
        <v>1</v>
      </c>
      <c r="G119" s="88">
        <f>IF(Jamaica!$C118="Yes",1,0)</f>
        <v>1</v>
      </c>
      <c r="H119" s="88">
        <f>IF('St Kitts and Nevis'!$C118="Yes",1,0)</f>
        <v>1</v>
      </c>
      <c r="I119" s="88">
        <f>IF('Trinidad and Tobago'!$C118="Yes",1,0)</f>
        <v>1</v>
      </c>
    </row>
    <row r="120" spans="1:9" x14ac:dyDescent="0.35">
      <c r="A120" s="74" t="s">
        <v>161</v>
      </c>
      <c r="B120" s="78" t="s">
        <v>5</v>
      </c>
      <c r="C120" s="89">
        <f t="shared" si="26"/>
        <v>0.8666666666666667</v>
      </c>
      <c r="D120" s="90">
        <f t="shared" ref="D120:I120" si="33">AVERAGE(D121:D125)</f>
        <v>0.2</v>
      </c>
      <c r="E120" s="90">
        <f t="shared" si="33"/>
        <v>1</v>
      </c>
      <c r="F120" s="90">
        <f t="shared" si="33"/>
        <v>1</v>
      </c>
      <c r="G120" s="90">
        <f t="shared" si="33"/>
        <v>1</v>
      </c>
      <c r="H120" s="90">
        <f t="shared" si="33"/>
        <v>1</v>
      </c>
      <c r="I120" s="90">
        <f t="shared" si="33"/>
        <v>1</v>
      </c>
    </row>
    <row r="121" spans="1:9" x14ac:dyDescent="0.35">
      <c r="A121" s="74" t="s">
        <v>162</v>
      </c>
      <c r="B121" s="79" t="s">
        <v>6</v>
      </c>
      <c r="C121" s="87">
        <f t="shared" si="26"/>
        <v>0.83333333333333337</v>
      </c>
      <c r="D121" s="88">
        <f>IF('The Bahamas'!$C120="Yes",1,0)</f>
        <v>0</v>
      </c>
      <c r="E121" s="88">
        <f>IF('The Cayman Islands'!$C120="Yes",1,0)</f>
        <v>1</v>
      </c>
      <c r="F121" s="88">
        <f>IF(Guyana!$C120="Yes",1,0)</f>
        <v>1</v>
      </c>
      <c r="G121" s="88">
        <f>IF(Jamaica!$C120="Yes",1,0)</f>
        <v>1</v>
      </c>
      <c r="H121" s="88">
        <f>IF('St Kitts and Nevis'!$C120="Yes",1,0)</f>
        <v>1</v>
      </c>
      <c r="I121" s="88">
        <f>IF('Trinidad and Tobago'!$C120="Yes",1,0)</f>
        <v>1</v>
      </c>
    </row>
    <row r="122" spans="1:9" x14ac:dyDescent="0.35">
      <c r="A122" s="74" t="s">
        <v>163</v>
      </c>
      <c r="B122" s="79" t="s">
        <v>7</v>
      </c>
      <c r="C122" s="87">
        <f t="shared" si="26"/>
        <v>0.83333333333333337</v>
      </c>
      <c r="D122" s="88">
        <f>IF('The Bahamas'!$C121="Yes",1,0)</f>
        <v>0</v>
      </c>
      <c r="E122" s="88">
        <f>IF('The Cayman Islands'!$C121="Yes",1,0)</f>
        <v>1</v>
      </c>
      <c r="F122" s="88">
        <f>IF(Guyana!$C121="Yes",1,0)</f>
        <v>1</v>
      </c>
      <c r="G122" s="88">
        <f>IF(Jamaica!$C121="Yes",1,0)</f>
        <v>1</v>
      </c>
      <c r="H122" s="88">
        <f>IF('St Kitts and Nevis'!$C121="Yes",1,0)</f>
        <v>1</v>
      </c>
      <c r="I122" s="88">
        <f>IF('Trinidad and Tobago'!$C121="Yes",1,0)</f>
        <v>1</v>
      </c>
    </row>
    <row r="123" spans="1:9" x14ac:dyDescent="0.35">
      <c r="A123" s="74" t="s">
        <v>164</v>
      </c>
      <c r="B123" s="79" t="s">
        <v>8</v>
      </c>
      <c r="C123" s="87">
        <f t="shared" si="26"/>
        <v>0.83333333333333337</v>
      </c>
      <c r="D123" s="88">
        <f>IF('The Bahamas'!$C122="Yes",1,0)</f>
        <v>0</v>
      </c>
      <c r="E123" s="88">
        <f>IF('The Cayman Islands'!$C122="Yes",1,0)</f>
        <v>1</v>
      </c>
      <c r="F123" s="88">
        <f>IF(Guyana!$C122="Yes",1,0)</f>
        <v>1</v>
      </c>
      <c r="G123" s="88">
        <f>IF(Jamaica!$C122="Yes",1,0)</f>
        <v>1</v>
      </c>
      <c r="H123" s="88">
        <f>IF('St Kitts and Nevis'!$C122="Yes",1,0)</f>
        <v>1</v>
      </c>
      <c r="I123" s="88">
        <f>IF('Trinidad and Tobago'!$C122="Yes",1,0)</f>
        <v>1</v>
      </c>
    </row>
    <row r="124" spans="1:9" x14ac:dyDescent="0.35">
      <c r="A124" s="74" t="s">
        <v>165</v>
      </c>
      <c r="B124" s="79" t="s">
        <v>9</v>
      </c>
      <c r="C124" s="87">
        <f t="shared" si="26"/>
        <v>0.83333333333333337</v>
      </c>
      <c r="D124" s="88">
        <f>IF('The Bahamas'!$C123="Yes",1,0)</f>
        <v>0</v>
      </c>
      <c r="E124" s="88">
        <f>IF('The Cayman Islands'!$C123="Yes",1,0)</f>
        <v>1</v>
      </c>
      <c r="F124" s="88">
        <f>IF(Guyana!$C123="Yes",1,0)</f>
        <v>1</v>
      </c>
      <c r="G124" s="88">
        <f>IF(Jamaica!$C123="Yes",1,0)</f>
        <v>1</v>
      </c>
      <c r="H124" s="88">
        <f>IF('St Kitts and Nevis'!$C123="Yes",1,0)</f>
        <v>1</v>
      </c>
      <c r="I124" s="88">
        <f>IF('Trinidad and Tobago'!$C123="Yes",1,0)</f>
        <v>1</v>
      </c>
    </row>
    <row r="125" spans="1:9" x14ac:dyDescent="0.35">
      <c r="A125" s="74" t="s">
        <v>166</v>
      </c>
      <c r="B125" s="79" t="s">
        <v>10</v>
      </c>
      <c r="C125" s="87">
        <f t="shared" si="26"/>
        <v>1</v>
      </c>
      <c r="D125" s="88">
        <f>IF('The Bahamas'!$C124="Yes",1,0)</f>
        <v>1</v>
      </c>
      <c r="E125" s="88">
        <f>IF('The Cayman Islands'!$C124="Yes",1,0)</f>
        <v>1</v>
      </c>
      <c r="F125" s="88">
        <f>IF(Guyana!$C124="Yes",1,0)</f>
        <v>1</v>
      </c>
      <c r="G125" s="88">
        <f>IF(Jamaica!$C124="Yes",1,0)</f>
        <v>1</v>
      </c>
      <c r="H125" s="88">
        <f>IF('St Kitts and Nevis'!$C124="Yes",1,0)</f>
        <v>1</v>
      </c>
      <c r="I125" s="88">
        <f>IF('Trinidad and Tobago'!$C124="Yes",1,0)</f>
        <v>1</v>
      </c>
    </row>
    <row r="126" spans="1:9" x14ac:dyDescent="0.35">
      <c r="A126" s="74" t="s">
        <v>167</v>
      </c>
      <c r="B126" s="78" t="s">
        <v>11</v>
      </c>
      <c r="C126" s="89">
        <f t="shared" si="26"/>
        <v>0.33333333333333331</v>
      </c>
      <c r="D126" s="90">
        <f t="shared" ref="D126:I126" si="34">AVERAGE(D127:D135)</f>
        <v>0.22222222222222221</v>
      </c>
      <c r="E126" s="90">
        <f t="shared" si="34"/>
        <v>0.66666666666666663</v>
      </c>
      <c r="F126" s="90">
        <f t="shared" si="34"/>
        <v>0.33333333333333331</v>
      </c>
      <c r="G126" s="90">
        <f t="shared" si="34"/>
        <v>0.1111111111111111</v>
      </c>
      <c r="H126" s="90">
        <f t="shared" si="34"/>
        <v>0.22222222222222221</v>
      </c>
      <c r="I126" s="90">
        <f t="shared" si="34"/>
        <v>0.44444444444444442</v>
      </c>
    </row>
    <row r="127" spans="1:9" x14ac:dyDescent="0.35">
      <c r="A127" s="74" t="s">
        <v>168</v>
      </c>
      <c r="B127" s="79" t="s">
        <v>12</v>
      </c>
      <c r="C127" s="87">
        <f t="shared" si="26"/>
        <v>0.66666666666666663</v>
      </c>
      <c r="D127" s="88">
        <f>IF('The Bahamas'!$C126="Yes",1,0)</f>
        <v>0</v>
      </c>
      <c r="E127" s="88">
        <f>IF('The Cayman Islands'!$C126="Yes",1,0)</f>
        <v>1</v>
      </c>
      <c r="F127" s="88">
        <f>IF(Guyana!$C126="Yes",1,0)</f>
        <v>1</v>
      </c>
      <c r="G127" s="88">
        <f>IF(Jamaica!$C126="Yes",1,0)</f>
        <v>0</v>
      </c>
      <c r="H127" s="88">
        <f>IF('St Kitts and Nevis'!$C126="Yes",1,0)</f>
        <v>1</v>
      </c>
      <c r="I127" s="88">
        <f>IF('Trinidad and Tobago'!$C126="Yes",1,0)</f>
        <v>1</v>
      </c>
    </row>
    <row r="128" spans="1:9" x14ac:dyDescent="0.35">
      <c r="A128" s="74" t="s">
        <v>169</v>
      </c>
      <c r="B128" s="80" t="s">
        <v>13</v>
      </c>
      <c r="C128" s="87">
        <f t="shared" si="26"/>
        <v>0.83333333333333337</v>
      </c>
      <c r="D128" s="88">
        <f>IF('The Bahamas'!$C127="Yes",1,0)</f>
        <v>0</v>
      </c>
      <c r="E128" s="88">
        <f>IF('The Cayman Islands'!$C127="Yes",1,0)</f>
        <v>1</v>
      </c>
      <c r="F128" s="88">
        <f>IF(Guyana!$C127="Yes",1,0)</f>
        <v>1</v>
      </c>
      <c r="G128" s="88">
        <f>IF(Jamaica!$C127="Yes",1,0)</f>
        <v>1</v>
      </c>
      <c r="H128" s="88">
        <f>IF('St Kitts and Nevis'!$C127="Yes",1,0)</f>
        <v>1</v>
      </c>
      <c r="I128" s="88">
        <f>IF('Trinidad and Tobago'!$C127="Yes",1,0)</f>
        <v>1</v>
      </c>
    </row>
    <row r="129" spans="1:9" x14ac:dyDescent="0.35">
      <c r="A129" s="74" t="s">
        <v>170</v>
      </c>
      <c r="B129" s="80" t="s">
        <v>14</v>
      </c>
      <c r="C129" s="87">
        <f t="shared" si="26"/>
        <v>0.33333333333333331</v>
      </c>
      <c r="D129" s="88">
        <f>IF('The Bahamas'!$C128="Yes",1,0)</f>
        <v>0</v>
      </c>
      <c r="E129" s="88">
        <f>IF('The Cayman Islands'!$C128="Yes",1,0)</f>
        <v>1</v>
      </c>
      <c r="F129" s="88">
        <f>IF(Guyana!$C128="Yes",1,0)</f>
        <v>0</v>
      </c>
      <c r="G129" s="88">
        <f>IF(Jamaica!$C128="Yes",1,0)</f>
        <v>0</v>
      </c>
      <c r="H129" s="88">
        <f>IF('St Kitts and Nevis'!$C128="Yes",1,0)</f>
        <v>0</v>
      </c>
      <c r="I129" s="88">
        <f>IF('Trinidad and Tobago'!$C128="Yes",1,0)</f>
        <v>1</v>
      </c>
    </row>
    <row r="130" spans="1:9" x14ac:dyDescent="0.35">
      <c r="A130" s="74" t="s">
        <v>171</v>
      </c>
      <c r="B130" s="80" t="s">
        <v>15</v>
      </c>
      <c r="C130" s="87">
        <f t="shared" ref="C130:C154" si="35">AVERAGE(D130:I130)</f>
        <v>0.5</v>
      </c>
      <c r="D130" s="88">
        <f>IF('The Bahamas'!$C129="Yes",1,0)</f>
        <v>1</v>
      </c>
      <c r="E130" s="88">
        <f>IF('The Cayman Islands'!$C129="Yes",1,0)</f>
        <v>1</v>
      </c>
      <c r="F130" s="88">
        <f>IF(Guyana!$C129="Yes",1,0)</f>
        <v>0</v>
      </c>
      <c r="G130" s="88">
        <f>IF(Jamaica!$C129="Yes",1,0)</f>
        <v>0</v>
      </c>
      <c r="H130" s="88">
        <f>IF('St Kitts and Nevis'!$C129="Yes",1,0)</f>
        <v>0</v>
      </c>
      <c r="I130" s="88">
        <f>IF('Trinidad and Tobago'!$C129="Yes",1,0)</f>
        <v>1</v>
      </c>
    </row>
    <row r="131" spans="1:9" x14ac:dyDescent="0.35">
      <c r="A131" s="74" t="s">
        <v>172</v>
      </c>
      <c r="B131" s="80" t="s">
        <v>16</v>
      </c>
      <c r="C131" s="87">
        <f t="shared" si="35"/>
        <v>0.5</v>
      </c>
      <c r="D131" s="88">
        <f>IF('The Bahamas'!$C130="Yes",1,0)</f>
        <v>1</v>
      </c>
      <c r="E131" s="88">
        <f>IF('The Cayman Islands'!$C130="Yes",1,0)</f>
        <v>1</v>
      </c>
      <c r="F131" s="88">
        <f>IF(Guyana!$C130="Yes",1,0)</f>
        <v>1</v>
      </c>
      <c r="G131" s="88">
        <f>IF(Jamaica!$C130="Yes",1,0)</f>
        <v>0</v>
      </c>
      <c r="H131" s="88">
        <f>IF('St Kitts and Nevis'!$C130="Yes",1,0)</f>
        <v>0</v>
      </c>
      <c r="I131" s="88">
        <f>IF('Trinidad and Tobago'!$C130="Yes",1,0)</f>
        <v>0</v>
      </c>
    </row>
    <row r="132" spans="1:9" x14ac:dyDescent="0.35">
      <c r="A132" s="74" t="s">
        <v>173</v>
      </c>
      <c r="B132" s="80" t="s">
        <v>17</v>
      </c>
      <c r="C132" s="87">
        <f t="shared" si="35"/>
        <v>0</v>
      </c>
      <c r="D132" s="88">
        <f>IF('The Bahamas'!$C131="Yes",1,0)</f>
        <v>0</v>
      </c>
      <c r="E132" s="88">
        <f>IF('The Cayman Islands'!$C131="Yes",1,0)</f>
        <v>0</v>
      </c>
      <c r="F132" s="88">
        <f>IF(Guyana!$C131="Yes",1,0)</f>
        <v>0</v>
      </c>
      <c r="G132" s="88">
        <f>IF(Jamaica!$C131="Yes",1,0)</f>
        <v>0</v>
      </c>
      <c r="H132" s="88">
        <f>IF('St Kitts and Nevis'!$C131="Yes",1,0)</f>
        <v>0</v>
      </c>
      <c r="I132" s="88">
        <f>IF('Trinidad and Tobago'!$C131="Yes",1,0)</f>
        <v>0</v>
      </c>
    </row>
    <row r="133" spans="1:9" x14ac:dyDescent="0.35">
      <c r="A133" s="74" t="s">
        <v>174</v>
      </c>
      <c r="B133" s="80" t="s">
        <v>18</v>
      </c>
      <c r="C133" s="87">
        <f t="shared" si="35"/>
        <v>0</v>
      </c>
      <c r="D133" s="88">
        <f>IF('The Bahamas'!$C132="Yes",1,0)</f>
        <v>0</v>
      </c>
      <c r="E133" s="88">
        <f>IF('The Cayman Islands'!$C132="Yes",1,0)</f>
        <v>0</v>
      </c>
      <c r="F133" s="88">
        <f>IF(Guyana!$C132="Yes",1,0)</f>
        <v>0</v>
      </c>
      <c r="G133" s="88">
        <f>IF(Jamaica!$C132="Yes",1,0)</f>
        <v>0</v>
      </c>
      <c r="H133" s="88">
        <f>IF('St Kitts and Nevis'!$C132="Yes",1,0)</f>
        <v>0</v>
      </c>
      <c r="I133" s="88">
        <f>IF('Trinidad and Tobago'!$C132="Yes",1,0)</f>
        <v>0</v>
      </c>
    </row>
    <row r="134" spans="1:9" x14ac:dyDescent="0.35">
      <c r="A134" s="74" t="s">
        <v>175</v>
      </c>
      <c r="B134" s="80" t="s">
        <v>19</v>
      </c>
      <c r="C134" s="87">
        <f t="shared" si="35"/>
        <v>0.16666666666666666</v>
      </c>
      <c r="D134" s="88">
        <f>IF('The Bahamas'!$C133="Yes",1,0)</f>
        <v>0</v>
      </c>
      <c r="E134" s="88">
        <f>IF('The Cayman Islands'!$C133="Yes",1,0)</f>
        <v>1</v>
      </c>
      <c r="F134" s="88">
        <f>IF(Guyana!$C133="Yes",1,0)</f>
        <v>0</v>
      </c>
      <c r="G134" s="88">
        <f>IF(Jamaica!$C133="Yes",1,0)</f>
        <v>0</v>
      </c>
      <c r="H134" s="88">
        <f>IF('St Kitts and Nevis'!$C133="Yes",1,0)</f>
        <v>0</v>
      </c>
      <c r="I134" s="88">
        <f>IF('Trinidad and Tobago'!$C133="Yes",1,0)</f>
        <v>0</v>
      </c>
    </row>
    <row r="135" spans="1:9" x14ac:dyDescent="0.35">
      <c r="A135" s="74" t="s">
        <v>176</v>
      </c>
      <c r="B135" s="80" t="s">
        <v>20</v>
      </c>
      <c r="C135" s="87">
        <f t="shared" si="35"/>
        <v>0</v>
      </c>
      <c r="D135" s="88">
        <f>IF('The Bahamas'!$C134="Yes",1,0)</f>
        <v>0</v>
      </c>
      <c r="E135" s="88">
        <f>IF('The Cayman Islands'!$C134="Yes",1,0)</f>
        <v>0</v>
      </c>
      <c r="F135" s="88">
        <f>IF(Guyana!$C134="Yes",1,0)</f>
        <v>0</v>
      </c>
      <c r="G135" s="88">
        <f>IF(Jamaica!$C134="Yes",1,0)</f>
        <v>0</v>
      </c>
      <c r="H135" s="88">
        <f>IF('St Kitts and Nevis'!$C134="Yes",1,0)</f>
        <v>0</v>
      </c>
      <c r="I135" s="88">
        <f>IF('Trinidad and Tobago'!$C134="Yes",1,0)</f>
        <v>0</v>
      </c>
    </row>
    <row r="136" spans="1:9" x14ac:dyDescent="0.35">
      <c r="A136" s="74" t="s">
        <v>177</v>
      </c>
      <c r="B136" s="76" t="s">
        <v>62</v>
      </c>
      <c r="C136" s="85">
        <f t="shared" si="35"/>
        <v>0.66666666666666663</v>
      </c>
      <c r="D136" s="86">
        <f t="shared" ref="D136:I136" si="36">AVERAGE(D137:D140)</f>
        <v>0</v>
      </c>
      <c r="E136" s="86">
        <f t="shared" si="36"/>
        <v>0.75</v>
      </c>
      <c r="F136" s="86">
        <f t="shared" si="36"/>
        <v>0.75</v>
      </c>
      <c r="G136" s="86">
        <f t="shared" si="36"/>
        <v>0.75</v>
      </c>
      <c r="H136" s="86">
        <f t="shared" si="36"/>
        <v>0.75</v>
      </c>
      <c r="I136" s="86">
        <f t="shared" si="36"/>
        <v>1</v>
      </c>
    </row>
    <row r="137" spans="1:9" x14ac:dyDescent="0.35">
      <c r="A137" s="74" t="s">
        <v>178</v>
      </c>
      <c r="B137" s="80" t="s">
        <v>24</v>
      </c>
      <c r="C137" s="87">
        <f t="shared" si="35"/>
        <v>0.83333333333333337</v>
      </c>
      <c r="D137" s="91">
        <f>IF('The Bahamas'!$C136="Yes",1,0)</f>
        <v>0</v>
      </c>
      <c r="E137" s="91">
        <f>IF('The Cayman Islands'!$C136="Yes",1,0)</f>
        <v>1</v>
      </c>
      <c r="F137" s="91">
        <f>IF(Guyana!$C136="Yes",1,0)</f>
        <v>1</v>
      </c>
      <c r="G137" s="91">
        <f>IF(Jamaica!$C136="Yes",1,0)</f>
        <v>1</v>
      </c>
      <c r="H137" s="91">
        <f>IF('St Kitts and Nevis'!$C136="Yes",1,0)</f>
        <v>1</v>
      </c>
      <c r="I137" s="91">
        <f>IF('Trinidad and Tobago'!$C136="Yes",1,0)</f>
        <v>1</v>
      </c>
    </row>
    <row r="138" spans="1:9" x14ac:dyDescent="0.35">
      <c r="A138" s="74" t="s">
        <v>179</v>
      </c>
      <c r="B138" s="80" t="s">
        <v>25</v>
      </c>
      <c r="C138" s="87">
        <f t="shared" si="35"/>
        <v>0.5</v>
      </c>
      <c r="D138" s="91">
        <f>IF('The Bahamas'!$C137="Yes",1,0)</f>
        <v>0</v>
      </c>
      <c r="E138" s="91">
        <f>IF('The Cayman Islands'!$C137="Yes",1,0)</f>
        <v>0</v>
      </c>
      <c r="F138" s="91">
        <f>IF(Guyana!$C137="Yes",1,0)</f>
        <v>1</v>
      </c>
      <c r="G138" s="91">
        <f>IF(Jamaica!$C137="Yes",1,0)</f>
        <v>1</v>
      </c>
      <c r="H138" s="91">
        <f>IF('St Kitts and Nevis'!$C137="Yes",1,0)</f>
        <v>0</v>
      </c>
      <c r="I138" s="91">
        <f>IF('Trinidad and Tobago'!$C137="Yes",1,0)</f>
        <v>1</v>
      </c>
    </row>
    <row r="139" spans="1:9" x14ac:dyDescent="0.35">
      <c r="A139" s="74" t="s">
        <v>180</v>
      </c>
      <c r="B139" s="80" t="s">
        <v>26</v>
      </c>
      <c r="C139" s="87">
        <f t="shared" si="35"/>
        <v>0.83333333333333337</v>
      </c>
      <c r="D139" s="91">
        <f>IF('The Bahamas'!$C138="Yes",1,0)</f>
        <v>0</v>
      </c>
      <c r="E139" s="91">
        <f>IF('The Cayman Islands'!$C138="Yes",1,0)</f>
        <v>1</v>
      </c>
      <c r="F139" s="91">
        <f>IF(Guyana!$C138="Yes",1,0)</f>
        <v>1</v>
      </c>
      <c r="G139" s="91">
        <f>IF(Jamaica!$C138="Yes",1,0)</f>
        <v>1</v>
      </c>
      <c r="H139" s="91">
        <f>IF('St Kitts and Nevis'!$C138="Yes",1,0)</f>
        <v>1</v>
      </c>
      <c r="I139" s="91">
        <f>IF('Trinidad and Tobago'!$C138="Yes",1,0)</f>
        <v>1</v>
      </c>
    </row>
    <row r="140" spans="1:9" x14ac:dyDescent="0.35">
      <c r="A140" s="74" t="s">
        <v>181</v>
      </c>
      <c r="B140" s="80" t="s">
        <v>27</v>
      </c>
      <c r="C140" s="87">
        <f t="shared" si="35"/>
        <v>0.5</v>
      </c>
      <c r="D140" s="91">
        <f>IF('The Bahamas'!$C139="Yes",1,0)</f>
        <v>0</v>
      </c>
      <c r="E140" s="91">
        <f>IF('The Cayman Islands'!$C139="Yes",1,0)</f>
        <v>1</v>
      </c>
      <c r="F140" s="91">
        <f>IF(Guyana!$C139="Yes",1,0)</f>
        <v>0</v>
      </c>
      <c r="G140" s="91">
        <f>IF(Jamaica!$C139="Yes",1,0)</f>
        <v>0</v>
      </c>
      <c r="H140" s="91">
        <f>IF('St Kitts and Nevis'!$C139="Yes",1,0)</f>
        <v>1</v>
      </c>
      <c r="I140" s="91">
        <f>IF('Trinidad and Tobago'!$C139="Yes",1,0)</f>
        <v>1</v>
      </c>
    </row>
    <row r="141" spans="1:9" x14ac:dyDescent="0.35">
      <c r="A141" s="74" t="s">
        <v>182</v>
      </c>
      <c r="B141" s="76" t="s">
        <v>68</v>
      </c>
      <c r="C141" s="85">
        <f t="shared" si="35"/>
        <v>0.61111111111111105</v>
      </c>
      <c r="D141" s="86">
        <f t="shared" ref="D141:I141" si="37">AVERAGE(D142:D144)</f>
        <v>0</v>
      </c>
      <c r="E141" s="86">
        <f t="shared" si="37"/>
        <v>1</v>
      </c>
      <c r="F141" s="86">
        <f t="shared" si="37"/>
        <v>0.66666666666666663</v>
      </c>
      <c r="G141" s="86">
        <f t="shared" si="37"/>
        <v>0.66666666666666663</v>
      </c>
      <c r="H141" s="86">
        <f t="shared" si="37"/>
        <v>0.66666666666666663</v>
      </c>
      <c r="I141" s="86">
        <f t="shared" si="37"/>
        <v>0.66666666666666663</v>
      </c>
    </row>
    <row r="142" spans="1:9" x14ac:dyDescent="0.35">
      <c r="A142" s="74" t="s">
        <v>183</v>
      </c>
      <c r="B142" s="80" t="s">
        <v>29</v>
      </c>
      <c r="C142" s="87">
        <f t="shared" si="35"/>
        <v>0.16666666666666666</v>
      </c>
      <c r="D142" s="91">
        <f>IF('The Bahamas'!$C141="Yes",1,0)</f>
        <v>0</v>
      </c>
      <c r="E142" s="91">
        <f>IF('The Cayman Islands'!$C141="Yes",1,0)</f>
        <v>1</v>
      </c>
      <c r="F142" s="91">
        <f>IF(Guyana!$C141="Yes",1,0)</f>
        <v>0</v>
      </c>
      <c r="G142" s="91">
        <f>IF(Jamaica!$C141="Yes",1,0)</f>
        <v>0</v>
      </c>
      <c r="H142" s="91">
        <f>IF('St Kitts and Nevis'!$C141="Yes",1,0)</f>
        <v>0</v>
      </c>
      <c r="I142" s="91">
        <f>IF('Trinidad and Tobago'!$C141="Yes",1,0)</f>
        <v>0</v>
      </c>
    </row>
    <row r="143" spans="1:9" x14ac:dyDescent="0.35">
      <c r="A143" s="74" t="s">
        <v>184</v>
      </c>
      <c r="B143" s="80" t="s">
        <v>30</v>
      </c>
      <c r="C143" s="87">
        <f t="shared" si="35"/>
        <v>0.83333333333333337</v>
      </c>
      <c r="D143" s="91">
        <f>IF('The Bahamas'!$C142="Yes",1,0)</f>
        <v>0</v>
      </c>
      <c r="E143" s="91">
        <f>IF('The Cayman Islands'!$C142="Yes",1,0)</f>
        <v>1</v>
      </c>
      <c r="F143" s="91">
        <f>IF(Guyana!$C142="Yes",1,0)</f>
        <v>1</v>
      </c>
      <c r="G143" s="91">
        <f>IF(Jamaica!$C142="Yes",1,0)</f>
        <v>1</v>
      </c>
      <c r="H143" s="91">
        <f>IF('St Kitts and Nevis'!$C142="Yes",1,0)</f>
        <v>1</v>
      </c>
      <c r="I143" s="91">
        <f>IF('Trinidad and Tobago'!$C142="Yes",1,0)</f>
        <v>1</v>
      </c>
    </row>
    <row r="144" spans="1:9" x14ac:dyDescent="0.35">
      <c r="A144" s="74" t="s">
        <v>185</v>
      </c>
      <c r="B144" s="80" t="s">
        <v>31</v>
      </c>
      <c r="C144" s="87">
        <f t="shared" si="35"/>
        <v>0.83333333333333337</v>
      </c>
      <c r="D144" s="91">
        <f>IF('The Bahamas'!$C143="Yes",1,0)</f>
        <v>0</v>
      </c>
      <c r="E144" s="91">
        <f>IF('The Cayman Islands'!$C143="Yes",1,0)</f>
        <v>1</v>
      </c>
      <c r="F144" s="91">
        <f>IF(Guyana!$C143="Yes",1,0)</f>
        <v>1</v>
      </c>
      <c r="G144" s="91">
        <f>IF(Jamaica!$C143="Yes",1,0)</f>
        <v>1</v>
      </c>
      <c r="H144" s="91">
        <f>IF('St Kitts and Nevis'!$C143="Yes",1,0)</f>
        <v>1</v>
      </c>
      <c r="I144" s="91">
        <f>IF('Trinidad and Tobago'!$C143="Yes",1,0)</f>
        <v>1</v>
      </c>
    </row>
    <row r="145" spans="1:9" x14ac:dyDescent="0.35">
      <c r="A145" s="74" t="s">
        <v>186</v>
      </c>
      <c r="B145" s="76" t="s">
        <v>32</v>
      </c>
      <c r="C145" s="85">
        <f t="shared" si="35"/>
        <v>0.91666666666666663</v>
      </c>
      <c r="D145" s="86">
        <f t="shared" ref="D145:I145" si="38">AVERAGE(D146:D149)</f>
        <v>0.5</v>
      </c>
      <c r="E145" s="86">
        <f t="shared" si="38"/>
        <v>1</v>
      </c>
      <c r="F145" s="86">
        <f t="shared" si="38"/>
        <v>1</v>
      </c>
      <c r="G145" s="86">
        <f t="shared" si="38"/>
        <v>1</v>
      </c>
      <c r="H145" s="86">
        <f t="shared" si="38"/>
        <v>1</v>
      </c>
      <c r="I145" s="86">
        <f t="shared" si="38"/>
        <v>1</v>
      </c>
    </row>
    <row r="146" spans="1:9" x14ac:dyDescent="0.35">
      <c r="A146" s="74" t="s">
        <v>187</v>
      </c>
      <c r="B146" s="80" t="s">
        <v>33</v>
      </c>
      <c r="C146" s="87">
        <f t="shared" si="35"/>
        <v>1</v>
      </c>
      <c r="D146" s="91">
        <f>IF('The Bahamas'!$C145="Yes",1,0)</f>
        <v>1</v>
      </c>
      <c r="E146" s="91">
        <f>IF('The Cayman Islands'!$C145="Yes",1,0)</f>
        <v>1</v>
      </c>
      <c r="F146" s="91">
        <f>IF(Guyana!$C145="Yes",1,0)</f>
        <v>1</v>
      </c>
      <c r="G146" s="91">
        <f>IF(Jamaica!$C145="Yes",1,0)</f>
        <v>1</v>
      </c>
      <c r="H146" s="91">
        <f>IF('St Kitts and Nevis'!$C145="Yes",1,0)</f>
        <v>1</v>
      </c>
      <c r="I146" s="91">
        <f>IF('Trinidad and Tobago'!$C145="Yes",1,0)</f>
        <v>1</v>
      </c>
    </row>
    <row r="147" spans="1:9" x14ac:dyDescent="0.35">
      <c r="A147" s="74" t="s">
        <v>188</v>
      </c>
      <c r="B147" s="80" t="s">
        <v>34</v>
      </c>
      <c r="C147" s="87">
        <f t="shared" si="35"/>
        <v>1</v>
      </c>
      <c r="D147" s="91">
        <f>IF('The Bahamas'!$C146="Yes",1,0)</f>
        <v>1</v>
      </c>
      <c r="E147" s="91">
        <f>IF('The Cayman Islands'!$C146="Yes",1,0)</f>
        <v>1</v>
      </c>
      <c r="F147" s="91">
        <f>IF(Guyana!$C146="Yes",1,0)</f>
        <v>1</v>
      </c>
      <c r="G147" s="91">
        <f>IF(Jamaica!$C146="Yes",1,0)</f>
        <v>1</v>
      </c>
      <c r="H147" s="91">
        <f>IF('St Kitts and Nevis'!$C146="Yes",1,0)</f>
        <v>1</v>
      </c>
      <c r="I147" s="91">
        <f>IF('Trinidad and Tobago'!$C146="Yes",1,0)</f>
        <v>1</v>
      </c>
    </row>
    <row r="148" spans="1:9" x14ac:dyDescent="0.35">
      <c r="A148" s="74" t="s">
        <v>189</v>
      </c>
      <c r="B148" s="80" t="s">
        <v>35</v>
      </c>
      <c r="C148" s="87">
        <f t="shared" si="35"/>
        <v>0.83333333333333337</v>
      </c>
      <c r="D148" s="91">
        <f>IF('The Bahamas'!$C147="Yes",1,0)</f>
        <v>0</v>
      </c>
      <c r="E148" s="91">
        <f>IF('The Cayman Islands'!$C147="Yes",1,0)</f>
        <v>1</v>
      </c>
      <c r="F148" s="91">
        <f>IF(Guyana!$C147="Yes",1,0)</f>
        <v>1</v>
      </c>
      <c r="G148" s="91">
        <f>IF(Jamaica!$C147="Yes",1,0)</f>
        <v>1</v>
      </c>
      <c r="H148" s="91">
        <f>IF('St Kitts and Nevis'!$C147="Yes",1,0)</f>
        <v>1</v>
      </c>
      <c r="I148" s="91">
        <f>IF('Trinidad and Tobago'!$C147="Yes",1,0)</f>
        <v>1</v>
      </c>
    </row>
    <row r="149" spans="1:9" x14ac:dyDescent="0.35">
      <c r="A149" s="74" t="s">
        <v>190</v>
      </c>
      <c r="B149" s="80" t="s">
        <v>36</v>
      </c>
      <c r="C149" s="87">
        <f t="shared" si="35"/>
        <v>0.83333333333333337</v>
      </c>
      <c r="D149" s="91">
        <f>IF('The Bahamas'!$C148="Yes",1,0)</f>
        <v>0</v>
      </c>
      <c r="E149" s="91">
        <f>IF('The Cayman Islands'!$C148="Yes",1,0)</f>
        <v>1</v>
      </c>
      <c r="F149" s="91">
        <f>IF(Guyana!$C148="Yes",1,0)</f>
        <v>1</v>
      </c>
      <c r="G149" s="91">
        <f>IF(Jamaica!$C148="Yes",1,0)</f>
        <v>1</v>
      </c>
      <c r="H149" s="91">
        <f>IF('St Kitts and Nevis'!$C148="Yes",1,0)</f>
        <v>1</v>
      </c>
      <c r="I149" s="91">
        <f>IF('Trinidad and Tobago'!$C148="Yes",1,0)</f>
        <v>1</v>
      </c>
    </row>
    <row r="150" spans="1:9" x14ac:dyDescent="0.35">
      <c r="A150" s="74" t="s">
        <v>191</v>
      </c>
      <c r="B150" s="76" t="s">
        <v>37</v>
      </c>
      <c r="C150" s="85">
        <f t="shared" si="35"/>
        <v>8.3333333333333329E-2</v>
      </c>
      <c r="D150" s="86">
        <f t="shared" ref="D150:I150" si="39">AVERAGE(D151:D154)</f>
        <v>0</v>
      </c>
      <c r="E150" s="86">
        <f t="shared" si="39"/>
        <v>0.5</v>
      </c>
      <c r="F150" s="86">
        <f t="shared" si="39"/>
        <v>0</v>
      </c>
      <c r="G150" s="86">
        <f t="shared" si="39"/>
        <v>0</v>
      </c>
      <c r="H150" s="86">
        <f t="shared" si="39"/>
        <v>0</v>
      </c>
      <c r="I150" s="86">
        <f t="shared" si="39"/>
        <v>0</v>
      </c>
    </row>
    <row r="151" spans="1:9" x14ac:dyDescent="0.35">
      <c r="A151" s="74" t="s">
        <v>192</v>
      </c>
      <c r="B151" s="80" t="s">
        <v>38</v>
      </c>
      <c r="C151" s="87">
        <f t="shared" si="35"/>
        <v>0.16666666666666666</v>
      </c>
      <c r="D151" s="91">
        <f>IF('The Bahamas'!$C150="Yes",1,0)</f>
        <v>0</v>
      </c>
      <c r="E151" s="91">
        <f>IF('The Cayman Islands'!$C150="Yes",1,0)</f>
        <v>1</v>
      </c>
      <c r="F151" s="91">
        <f>IF(Guyana!$C150="Yes",1,0)</f>
        <v>0</v>
      </c>
      <c r="G151" s="91">
        <f>IF(Jamaica!$C150="Yes",1,0)</f>
        <v>0</v>
      </c>
      <c r="H151" s="91">
        <f>IF('St Kitts and Nevis'!$C150="Yes",1,0)</f>
        <v>0</v>
      </c>
      <c r="I151" s="91">
        <f>IF('Trinidad and Tobago'!$C150="Yes",1,0)</f>
        <v>0</v>
      </c>
    </row>
    <row r="152" spans="1:9" x14ac:dyDescent="0.35">
      <c r="A152" s="74" t="s">
        <v>193</v>
      </c>
      <c r="B152" s="80" t="s">
        <v>39</v>
      </c>
      <c r="C152" s="87">
        <f t="shared" si="35"/>
        <v>0</v>
      </c>
      <c r="D152" s="91">
        <f>IF('The Bahamas'!$C151="Yes",1,0)</f>
        <v>0</v>
      </c>
      <c r="E152" s="91">
        <f>IF('The Cayman Islands'!$C151="Yes",1,0)</f>
        <v>0</v>
      </c>
      <c r="F152" s="91">
        <f>IF(Guyana!$C151="Yes",1,0)</f>
        <v>0</v>
      </c>
      <c r="G152" s="91">
        <f>IF(Jamaica!$C151="Yes",1,0)</f>
        <v>0</v>
      </c>
      <c r="H152" s="91">
        <f>IF('St Kitts and Nevis'!$C151="Yes",1,0)</f>
        <v>0</v>
      </c>
      <c r="I152" s="91">
        <f>IF('Trinidad and Tobago'!$C151="Yes",1,0)</f>
        <v>0</v>
      </c>
    </row>
    <row r="153" spans="1:9" x14ac:dyDescent="0.35">
      <c r="A153" s="74" t="s">
        <v>194</v>
      </c>
      <c r="B153" s="80" t="s">
        <v>40</v>
      </c>
      <c r="C153" s="87">
        <f t="shared" si="35"/>
        <v>0.16666666666666666</v>
      </c>
      <c r="D153" s="91">
        <f>IF('The Bahamas'!$C152="Yes",1,0)</f>
        <v>0</v>
      </c>
      <c r="E153" s="91">
        <f>IF('The Cayman Islands'!$C152="Yes",1,0)</f>
        <v>1</v>
      </c>
      <c r="F153" s="91">
        <f>IF(Guyana!$C152="Yes",1,0)</f>
        <v>0</v>
      </c>
      <c r="G153" s="91">
        <f>IF(Jamaica!$C152="Yes",1,0)</f>
        <v>0</v>
      </c>
      <c r="H153" s="91">
        <f>IF('St Kitts and Nevis'!$C152="Yes",1,0)</f>
        <v>0</v>
      </c>
      <c r="I153" s="91">
        <f>IF('Trinidad and Tobago'!$C152="Yes",1,0)</f>
        <v>0</v>
      </c>
    </row>
    <row r="154" spans="1:9" x14ac:dyDescent="0.35">
      <c r="A154" s="74" t="s">
        <v>195</v>
      </c>
      <c r="B154" s="80" t="s">
        <v>41</v>
      </c>
      <c r="C154" s="87">
        <f t="shared" si="35"/>
        <v>0</v>
      </c>
      <c r="D154" s="91">
        <f>IF('The Bahamas'!$C153="Yes",1,0)</f>
        <v>0</v>
      </c>
      <c r="E154" s="91">
        <f>IF('The Cayman Islands'!$C153="Yes",1,0)</f>
        <v>0</v>
      </c>
      <c r="F154" s="91">
        <f>IF(Guyana!$C153="Yes",1,0)</f>
        <v>0</v>
      </c>
      <c r="G154" s="91">
        <f>IF(Jamaica!$C153="Yes",1,0)</f>
        <v>0</v>
      </c>
      <c r="H154" s="91">
        <f>IF('St Kitts and Nevis'!$C153="Yes",1,0)</f>
        <v>0</v>
      </c>
      <c r="I154" s="91">
        <f>IF('Trinidad and Tobago'!$C153="Yes",1,0)</f>
        <v>0</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ignoredErrors>
    <ignoredError sqref="E5:E21" formula="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tabSelected="1" workbookViewId="0">
      <selection sqref="A1:B1"/>
    </sheetView>
  </sheetViews>
  <sheetFormatPr defaultColWidth="8.81640625" defaultRowHeight="14.5" x14ac:dyDescent="0.35"/>
  <cols>
    <col min="1" max="1" width="10.1796875" style="14" customWidth="1"/>
    <col min="2" max="2" width="61.26953125" style="15" customWidth="1"/>
    <col min="3" max="3" width="8.81640625" style="55" customWidth="1"/>
    <col min="4" max="4" width="55" style="56" customWidth="1"/>
    <col min="5" max="5" width="60.1796875" style="56" customWidth="1"/>
  </cols>
  <sheetData>
    <row r="1" spans="1:5" ht="20.25" customHeight="1" x14ac:dyDescent="0.35">
      <c r="A1" s="93" t="s">
        <v>199</v>
      </c>
      <c r="B1" s="93"/>
      <c r="C1" s="57" t="s">
        <v>207</v>
      </c>
      <c r="D1" s="57" t="s">
        <v>208</v>
      </c>
      <c r="E1" s="57" t="s">
        <v>209</v>
      </c>
    </row>
    <row r="2" spans="1:5" x14ac:dyDescent="0.35">
      <c r="A2" s="17" t="s">
        <v>42</v>
      </c>
      <c r="B2" s="18" t="s">
        <v>3</v>
      </c>
      <c r="C2" s="19"/>
      <c r="D2" s="19"/>
      <c r="E2" s="19"/>
    </row>
    <row r="3" spans="1:5" x14ac:dyDescent="0.35">
      <c r="A3" s="17" t="s">
        <v>43</v>
      </c>
      <c r="B3" s="20" t="s">
        <v>2</v>
      </c>
      <c r="C3" s="9"/>
      <c r="D3" s="32"/>
      <c r="E3" s="33"/>
    </row>
    <row r="4" spans="1:5" ht="20" x14ac:dyDescent="0.35">
      <c r="A4" s="17" t="s">
        <v>44</v>
      </c>
      <c r="B4" s="23" t="s">
        <v>4</v>
      </c>
      <c r="C4" s="24" t="s">
        <v>197</v>
      </c>
      <c r="D4" s="40" t="s">
        <v>357</v>
      </c>
      <c r="E4" s="40"/>
    </row>
    <row r="5" spans="1:5" x14ac:dyDescent="0.35">
      <c r="A5" s="17" t="s">
        <v>45</v>
      </c>
      <c r="B5" s="58" t="s">
        <v>5</v>
      </c>
      <c r="C5" s="50"/>
      <c r="D5" s="51"/>
      <c r="E5" s="59"/>
    </row>
    <row r="6" spans="1:5" ht="20" x14ac:dyDescent="0.35">
      <c r="A6" s="17" t="s">
        <v>46</v>
      </c>
      <c r="B6" s="28" t="s">
        <v>6</v>
      </c>
      <c r="C6" s="24" t="s">
        <v>197</v>
      </c>
      <c r="D6" s="40" t="s">
        <v>357</v>
      </c>
      <c r="E6" s="40"/>
    </row>
    <row r="7" spans="1:5" ht="20" x14ac:dyDescent="0.35">
      <c r="A7" s="17" t="s">
        <v>47</v>
      </c>
      <c r="B7" s="28" t="s">
        <v>7</v>
      </c>
      <c r="C7" s="24" t="s">
        <v>197</v>
      </c>
      <c r="D7" s="40" t="s">
        <v>357</v>
      </c>
      <c r="E7" s="40"/>
    </row>
    <row r="8" spans="1:5" ht="20" x14ac:dyDescent="0.35">
      <c r="A8" s="17" t="s">
        <v>48</v>
      </c>
      <c r="B8" s="28" t="s">
        <v>8</v>
      </c>
      <c r="C8" s="24" t="s">
        <v>197</v>
      </c>
      <c r="D8" s="40" t="s">
        <v>357</v>
      </c>
      <c r="E8" s="40"/>
    </row>
    <row r="9" spans="1:5" ht="20" x14ac:dyDescent="0.35">
      <c r="A9" s="17" t="s">
        <v>49</v>
      </c>
      <c r="B9" s="28" t="s">
        <v>9</v>
      </c>
      <c r="C9" s="24" t="s">
        <v>197</v>
      </c>
      <c r="D9" s="40" t="s">
        <v>357</v>
      </c>
      <c r="E9" s="40"/>
    </row>
    <row r="10" spans="1:5" ht="20" x14ac:dyDescent="0.35">
      <c r="A10" s="17" t="s">
        <v>50</v>
      </c>
      <c r="B10" s="28" t="s">
        <v>10</v>
      </c>
      <c r="C10" s="24" t="s">
        <v>197</v>
      </c>
      <c r="D10" s="40" t="s">
        <v>357</v>
      </c>
      <c r="E10" s="40"/>
    </row>
    <row r="11" spans="1:5" x14ac:dyDescent="0.35">
      <c r="A11" s="17" t="s">
        <v>51</v>
      </c>
      <c r="B11" s="58" t="s">
        <v>11</v>
      </c>
      <c r="C11" s="52"/>
      <c r="D11" s="52"/>
      <c r="E11" s="52"/>
    </row>
    <row r="12" spans="1:5" ht="20" x14ac:dyDescent="0.35">
      <c r="A12" s="17" t="s">
        <v>52</v>
      </c>
      <c r="B12" s="28" t="s">
        <v>12</v>
      </c>
      <c r="C12" s="24" t="s">
        <v>197</v>
      </c>
      <c r="D12" s="40" t="s">
        <v>357</v>
      </c>
      <c r="E12" s="40"/>
    </row>
    <row r="13" spans="1:5" ht="20" x14ac:dyDescent="0.35">
      <c r="A13" s="17" t="s">
        <v>53</v>
      </c>
      <c r="B13" s="31" t="s">
        <v>13</v>
      </c>
      <c r="C13" s="24" t="s">
        <v>197</v>
      </c>
      <c r="D13" s="40" t="s">
        <v>357</v>
      </c>
      <c r="E13" s="40"/>
    </row>
    <row r="14" spans="1:5" ht="20" x14ac:dyDescent="0.35">
      <c r="A14" s="17" t="s">
        <v>54</v>
      </c>
      <c r="B14" s="31" t="s">
        <v>14</v>
      </c>
      <c r="C14" s="24" t="s">
        <v>197</v>
      </c>
      <c r="D14" s="40" t="s">
        <v>357</v>
      </c>
      <c r="E14" s="40"/>
    </row>
    <row r="15" spans="1:5" ht="20" x14ac:dyDescent="0.35">
      <c r="A15" s="17" t="s">
        <v>55</v>
      </c>
      <c r="B15" s="31" t="s">
        <v>15</v>
      </c>
      <c r="C15" s="24" t="s">
        <v>197</v>
      </c>
      <c r="D15" s="40" t="s">
        <v>357</v>
      </c>
      <c r="E15" s="40"/>
    </row>
    <row r="16" spans="1:5" ht="20" x14ac:dyDescent="0.35">
      <c r="A16" s="17" t="s">
        <v>56</v>
      </c>
      <c r="B16" s="31" t="s">
        <v>16</v>
      </c>
      <c r="C16" s="24" t="s">
        <v>197</v>
      </c>
      <c r="D16" s="40" t="s">
        <v>357</v>
      </c>
      <c r="E16" s="40"/>
    </row>
    <row r="17" spans="1:5" ht="20" x14ac:dyDescent="0.35">
      <c r="A17" s="17" t="s">
        <v>57</v>
      </c>
      <c r="B17" s="31" t="s">
        <v>17</v>
      </c>
      <c r="C17" s="24" t="s">
        <v>197</v>
      </c>
      <c r="D17" s="40" t="s">
        <v>357</v>
      </c>
      <c r="E17" s="40"/>
    </row>
    <row r="18" spans="1:5" ht="20" x14ac:dyDescent="0.35">
      <c r="A18" s="17" t="s">
        <v>58</v>
      </c>
      <c r="B18" s="31" t="s">
        <v>18</v>
      </c>
      <c r="C18" s="24" t="s">
        <v>197</v>
      </c>
      <c r="D18" s="40" t="s">
        <v>357</v>
      </c>
      <c r="E18" s="40"/>
    </row>
    <row r="19" spans="1:5" ht="20" x14ac:dyDescent="0.35">
      <c r="A19" s="17" t="s">
        <v>59</v>
      </c>
      <c r="B19" s="31" t="s">
        <v>19</v>
      </c>
      <c r="C19" s="24" t="s">
        <v>197</v>
      </c>
      <c r="D19" s="40" t="s">
        <v>357</v>
      </c>
      <c r="E19" s="40"/>
    </row>
    <row r="20" spans="1:5" ht="20" x14ac:dyDescent="0.35">
      <c r="A20" s="17" t="s">
        <v>60</v>
      </c>
      <c r="B20" s="31" t="s">
        <v>20</v>
      </c>
      <c r="C20" s="24" t="s">
        <v>197</v>
      </c>
      <c r="D20" s="40" t="s">
        <v>357</v>
      </c>
      <c r="E20" s="40"/>
    </row>
    <row r="21" spans="1:5" x14ac:dyDescent="0.35">
      <c r="A21" s="17" t="s">
        <v>61</v>
      </c>
      <c r="B21" s="20" t="s">
        <v>200</v>
      </c>
      <c r="C21" s="9"/>
      <c r="D21" s="32"/>
      <c r="E21" s="33"/>
    </row>
    <row r="22" spans="1:5" ht="20" x14ac:dyDescent="0.35">
      <c r="A22" s="17" t="s">
        <v>63</v>
      </c>
      <c r="B22" s="31" t="s">
        <v>24</v>
      </c>
      <c r="C22" s="24" t="s">
        <v>197</v>
      </c>
      <c r="D22" s="40" t="s">
        <v>357</v>
      </c>
      <c r="E22" s="40"/>
    </row>
    <row r="23" spans="1:5" ht="20" x14ac:dyDescent="0.35">
      <c r="A23" s="17" t="s">
        <v>64</v>
      </c>
      <c r="B23" s="31" t="s">
        <v>25</v>
      </c>
      <c r="C23" s="24" t="s">
        <v>197</v>
      </c>
      <c r="D23" s="40" t="s">
        <v>357</v>
      </c>
      <c r="E23" s="40"/>
    </row>
    <row r="24" spans="1:5" ht="20" x14ac:dyDescent="0.35">
      <c r="A24" s="17" t="s">
        <v>65</v>
      </c>
      <c r="B24" s="31" t="s">
        <v>26</v>
      </c>
      <c r="C24" s="24" t="s">
        <v>197</v>
      </c>
      <c r="D24" s="40" t="s">
        <v>357</v>
      </c>
      <c r="E24" s="40"/>
    </row>
    <row r="25" spans="1:5" ht="20" x14ac:dyDescent="0.35">
      <c r="A25" s="17" t="s">
        <v>66</v>
      </c>
      <c r="B25" s="31" t="s">
        <v>27</v>
      </c>
      <c r="C25" s="24" t="s">
        <v>197</v>
      </c>
      <c r="D25" s="40" t="s">
        <v>357</v>
      </c>
      <c r="E25" s="40"/>
    </row>
    <row r="26" spans="1:5" x14ac:dyDescent="0.35">
      <c r="A26" s="17" t="s">
        <v>67</v>
      </c>
      <c r="B26" s="20" t="s">
        <v>28</v>
      </c>
      <c r="C26" s="9"/>
      <c r="D26" s="32"/>
      <c r="E26" s="33"/>
    </row>
    <row r="27" spans="1:5" ht="20" x14ac:dyDescent="0.35">
      <c r="A27" s="17" t="s">
        <v>69</v>
      </c>
      <c r="B27" s="31" t="s">
        <v>29</v>
      </c>
      <c r="C27" s="24" t="s">
        <v>197</v>
      </c>
      <c r="D27" s="40" t="s">
        <v>357</v>
      </c>
      <c r="E27" s="40"/>
    </row>
    <row r="28" spans="1:5" ht="20" x14ac:dyDescent="0.35">
      <c r="A28" s="17" t="s">
        <v>70</v>
      </c>
      <c r="B28" s="31" t="s">
        <v>30</v>
      </c>
      <c r="C28" s="24" t="s">
        <v>197</v>
      </c>
      <c r="D28" s="40" t="s">
        <v>357</v>
      </c>
      <c r="E28" s="40"/>
    </row>
    <row r="29" spans="1:5" ht="20" x14ac:dyDescent="0.35">
      <c r="A29" s="17" t="s">
        <v>71</v>
      </c>
      <c r="B29" s="31" t="s">
        <v>31</v>
      </c>
      <c r="C29" s="24" t="s">
        <v>197</v>
      </c>
      <c r="D29" s="40" t="s">
        <v>357</v>
      </c>
      <c r="E29" s="40"/>
    </row>
    <row r="30" spans="1:5" x14ac:dyDescent="0.35">
      <c r="A30" s="17" t="s">
        <v>72</v>
      </c>
      <c r="B30" s="20" t="s">
        <v>32</v>
      </c>
      <c r="C30" s="9"/>
      <c r="D30" s="32"/>
      <c r="E30" s="33"/>
    </row>
    <row r="31" spans="1:5" ht="20" x14ac:dyDescent="0.35">
      <c r="A31" s="17" t="s">
        <v>73</v>
      </c>
      <c r="B31" s="31" t="s">
        <v>33</v>
      </c>
      <c r="C31" s="24" t="s">
        <v>197</v>
      </c>
      <c r="D31" s="40" t="s">
        <v>357</v>
      </c>
      <c r="E31" s="40"/>
    </row>
    <row r="32" spans="1:5" ht="20" x14ac:dyDescent="0.35">
      <c r="A32" s="17" t="s">
        <v>74</v>
      </c>
      <c r="B32" s="31" t="s">
        <v>34</v>
      </c>
      <c r="C32" s="24" t="s">
        <v>197</v>
      </c>
      <c r="D32" s="40" t="s">
        <v>357</v>
      </c>
      <c r="E32" s="40"/>
    </row>
    <row r="33" spans="1:5" ht="20" x14ac:dyDescent="0.35">
      <c r="A33" s="17" t="s">
        <v>75</v>
      </c>
      <c r="B33" s="31" t="s">
        <v>35</v>
      </c>
      <c r="C33" s="24" t="s">
        <v>197</v>
      </c>
      <c r="D33" s="40" t="s">
        <v>357</v>
      </c>
      <c r="E33" s="40"/>
    </row>
    <row r="34" spans="1:5" ht="20" x14ac:dyDescent="0.35">
      <c r="A34" s="17" t="s">
        <v>76</v>
      </c>
      <c r="B34" s="31" t="s">
        <v>36</v>
      </c>
      <c r="C34" s="24" t="s">
        <v>197</v>
      </c>
      <c r="D34" s="40" t="s">
        <v>357</v>
      </c>
      <c r="E34" s="40"/>
    </row>
    <row r="35" spans="1:5" x14ac:dyDescent="0.35">
      <c r="A35" s="17" t="s">
        <v>77</v>
      </c>
      <c r="B35" s="20" t="s">
        <v>37</v>
      </c>
      <c r="C35" s="9"/>
      <c r="D35" s="32"/>
      <c r="E35" s="33"/>
    </row>
    <row r="36" spans="1:5" ht="20" x14ac:dyDescent="0.35">
      <c r="A36" s="17" t="s">
        <v>78</v>
      </c>
      <c r="B36" s="8" t="s">
        <v>38</v>
      </c>
      <c r="C36" s="24" t="s">
        <v>197</v>
      </c>
      <c r="D36" s="40" t="s">
        <v>357</v>
      </c>
      <c r="E36" s="40"/>
    </row>
    <row r="37" spans="1:5" ht="20" x14ac:dyDescent="0.35">
      <c r="A37" s="17" t="s">
        <v>79</v>
      </c>
      <c r="B37" s="31" t="s">
        <v>39</v>
      </c>
      <c r="C37" s="24" t="s">
        <v>197</v>
      </c>
      <c r="D37" s="40" t="s">
        <v>357</v>
      </c>
      <c r="E37" s="40"/>
    </row>
    <row r="38" spans="1:5" ht="20" x14ac:dyDescent="0.35">
      <c r="A38" s="17" t="s">
        <v>80</v>
      </c>
      <c r="B38" s="31" t="s">
        <v>40</v>
      </c>
      <c r="C38" s="24" t="s">
        <v>197</v>
      </c>
      <c r="D38" s="40" t="s">
        <v>357</v>
      </c>
      <c r="E38" s="40"/>
    </row>
    <row r="39" spans="1:5" ht="20" x14ac:dyDescent="0.35">
      <c r="A39" s="17" t="s">
        <v>81</v>
      </c>
      <c r="B39" s="31" t="s">
        <v>41</v>
      </c>
      <c r="C39" s="24" t="s">
        <v>197</v>
      </c>
      <c r="D39" s="40" t="s">
        <v>357</v>
      </c>
      <c r="E39" s="40"/>
    </row>
    <row r="40" spans="1:5" x14ac:dyDescent="0.35">
      <c r="A40" s="17" t="s">
        <v>82</v>
      </c>
      <c r="B40" s="34" t="s">
        <v>21</v>
      </c>
      <c r="C40" s="35"/>
      <c r="D40" s="18"/>
      <c r="E40" s="36"/>
    </row>
    <row r="41" spans="1:5" x14ac:dyDescent="0.35">
      <c r="A41" s="17" t="s">
        <v>83</v>
      </c>
      <c r="B41" s="20" t="s">
        <v>2</v>
      </c>
      <c r="C41" s="9"/>
      <c r="D41" s="32"/>
      <c r="E41" s="33"/>
    </row>
    <row r="42" spans="1:5" x14ac:dyDescent="0.35">
      <c r="A42" s="17" t="s">
        <v>84</v>
      </c>
      <c r="B42" s="11" t="s">
        <v>4</v>
      </c>
      <c r="C42" s="12" t="s">
        <v>197</v>
      </c>
      <c r="D42" s="39" t="s">
        <v>198</v>
      </c>
      <c r="E42" s="29"/>
    </row>
    <row r="43" spans="1:5" x14ac:dyDescent="0.35">
      <c r="A43" s="17" t="s">
        <v>85</v>
      </c>
      <c r="B43" s="58" t="s">
        <v>5</v>
      </c>
      <c r="C43" s="50"/>
      <c r="D43" s="51"/>
      <c r="E43" s="59"/>
    </row>
    <row r="44" spans="1:5" x14ac:dyDescent="0.35">
      <c r="A44" s="17" t="s">
        <v>86</v>
      </c>
      <c r="B44" s="28" t="s">
        <v>6</v>
      </c>
      <c r="C44" s="12" t="s">
        <v>197</v>
      </c>
      <c r="D44" s="39" t="s">
        <v>198</v>
      </c>
      <c r="E44" s="29"/>
    </row>
    <row r="45" spans="1:5" x14ac:dyDescent="0.35">
      <c r="A45" s="17" t="s">
        <v>87</v>
      </c>
      <c r="B45" s="28" t="s">
        <v>7</v>
      </c>
      <c r="C45" s="12" t="s">
        <v>197</v>
      </c>
      <c r="D45" s="39" t="s">
        <v>198</v>
      </c>
      <c r="E45" s="29"/>
    </row>
    <row r="46" spans="1:5" x14ac:dyDescent="0.35">
      <c r="A46" s="17" t="s">
        <v>88</v>
      </c>
      <c r="B46" s="28" t="s">
        <v>8</v>
      </c>
      <c r="C46" s="12" t="s">
        <v>197</v>
      </c>
      <c r="D46" s="39" t="s">
        <v>198</v>
      </c>
      <c r="E46" s="29"/>
    </row>
    <row r="47" spans="1:5" x14ac:dyDescent="0.35">
      <c r="A47" s="17" t="s">
        <v>89</v>
      </c>
      <c r="B47" s="28" t="s">
        <v>9</v>
      </c>
      <c r="C47" s="12" t="s">
        <v>197</v>
      </c>
      <c r="D47" s="39" t="s">
        <v>198</v>
      </c>
      <c r="E47" s="29"/>
    </row>
    <row r="48" spans="1:5" x14ac:dyDescent="0.35">
      <c r="A48" s="17" t="s">
        <v>90</v>
      </c>
      <c r="B48" s="28" t="s">
        <v>10</v>
      </c>
      <c r="C48" s="12" t="s">
        <v>197</v>
      </c>
      <c r="D48" s="39" t="s">
        <v>198</v>
      </c>
      <c r="E48" s="29"/>
    </row>
    <row r="49" spans="1:5" x14ac:dyDescent="0.35">
      <c r="A49" s="17" t="s">
        <v>91</v>
      </c>
      <c r="B49" s="58" t="s">
        <v>11</v>
      </c>
      <c r="C49" s="52"/>
      <c r="D49" s="52"/>
      <c r="E49" s="52"/>
    </row>
    <row r="50" spans="1:5" x14ac:dyDescent="0.35">
      <c r="A50" s="17" t="s">
        <v>92</v>
      </c>
      <c r="B50" s="28" t="s">
        <v>12</v>
      </c>
      <c r="C50" s="12" t="s">
        <v>197</v>
      </c>
      <c r="D50" s="39" t="s">
        <v>198</v>
      </c>
      <c r="E50" s="29"/>
    </row>
    <row r="51" spans="1:5" x14ac:dyDescent="0.35">
      <c r="A51" s="17" t="s">
        <v>93</v>
      </c>
      <c r="B51" s="31" t="s">
        <v>13</v>
      </c>
      <c r="C51" s="12" t="s">
        <v>197</v>
      </c>
      <c r="D51" s="39" t="s">
        <v>198</v>
      </c>
      <c r="E51" s="29"/>
    </row>
    <row r="52" spans="1:5" x14ac:dyDescent="0.35">
      <c r="A52" s="17" t="s">
        <v>94</v>
      </c>
      <c r="B52" s="31" t="s">
        <v>14</v>
      </c>
      <c r="C52" s="12" t="s">
        <v>197</v>
      </c>
      <c r="D52" s="39" t="s">
        <v>198</v>
      </c>
      <c r="E52" s="29"/>
    </row>
    <row r="53" spans="1:5" x14ac:dyDescent="0.35">
      <c r="A53" s="17" t="s">
        <v>95</v>
      </c>
      <c r="B53" s="31" t="s">
        <v>15</v>
      </c>
      <c r="C53" s="12" t="s">
        <v>197</v>
      </c>
      <c r="D53" s="39" t="s">
        <v>198</v>
      </c>
      <c r="E53" s="29"/>
    </row>
    <row r="54" spans="1:5" x14ac:dyDescent="0.35">
      <c r="A54" s="17" t="s">
        <v>96</v>
      </c>
      <c r="B54" s="31" t="s">
        <v>16</v>
      </c>
      <c r="C54" s="12" t="s">
        <v>197</v>
      </c>
      <c r="D54" s="39" t="s">
        <v>198</v>
      </c>
      <c r="E54" s="29"/>
    </row>
    <row r="55" spans="1:5" ht="17.25" customHeight="1" x14ac:dyDescent="0.35">
      <c r="A55" s="17" t="s">
        <v>97</v>
      </c>
      <c r="B55" s="31" t="s">
        <v>17</v>
      </c>
      <c r="C55" s="12" t="s">
        <v>197</v>
      </c>
      <c r="D55" s="39" t="s">
        <v>198</v>
      </c>
      <c r="E55" s="29"/>
    </row>
    <row r="56" spans="1:5" x14ac:dyDescent="0.35">
      <c r="A56" s="17" t="s">
        <v>98</v>
      </c>
      <c r="B56" s="31" t="s">
        <v>18</v>
      </c>
      <c r="C56" s="12" t="s">
        <v>197</v>
      </c>
      <c r="D56" s="39" t="s">
        <v>198</v>
      </c>
      <c r="E56" s="29"/>
    </row>
    <row r="57" spans="1:5" x14ac:dyDescent="0.35">
      <c r="A57" s="17" t="s">
        <v>99</v>
      </c>
      <c r="B57" s="31" t="s">
        <v>19</v>
      </c>
      <c r="C57" s="12" t="s">
        <v>197</v>
      </c>
      <c r="D57" s="39" t="s">
        <v>198</v>
      </c>
      <c r="E57" s="29"/>
    </row>
    <row r="58" spans="1:5" x14ac:dyDescent="0.35">
      <c r="A58" s="17" t="s">
        <v>100</v>
      </c>
      <c r="B58" s="31" t="s">
        <v>20</v>
      </c>
      <c r="C58" s="12" t="s">
        <v>197</v>
      </c>
      <c r="D58" s="39" t="s">
        <v>198</v>
      </c>
      <c r="E58" s="29"/>
    </row>
    <row r="59" spans="1:5" x14ac:dyDescent="0.35">
      <c r="A59" s="17" t="s">
        <v>101</v>
      </c>
      <c r="B59" s="20" t="s">
        <v>200</v>
      </c>
      <c r="C59" s="9"/>
      <c r="D59" s="32"/>
      <c r="E59" s="33"/>
    </row>
    <row r="60" spans="1:5" x14ac:dyDescent="0.35">
      <c r="A60" s="17" t="s">
        <v>102</v>
      </c>
      <c r="B60" s="31" t="s">
        <v>24</v>
      </c>
      <c r="C60" s="12" t="s">
        <v>197</v>
      </c>
      <c r="D60" s="39" t="s">
        <v>198</v>
      </c>
      <c r="E60" s="29"/>
    </row>
    <row r="61" spans="1:5" x14ac:dyDescent="0.35">
      <c r="A61" s="17" t="s">
        <v>103</v>
      </c>
      <c r="B61" s="31" t="s">
        <v>25</v>
      </c>
      <c r="C61" s="12" t="s">
        <v>197</v>
      </c>
      <c r="D61" s="39" t="s">
        <v>198</v>
      </c>
      <c r="E61" s="29"/>
    </row>
    <row r="62" spans="1:5" x14ac:dyDescent="0.35">
      <c r="A62" s="17" t="s">
        <v>104</v>
      </c>
      <c r="B62" s="31" t="s">
        <v>26</v>
      </c>
      <c r="C62" s="12" t="s">
        <v>197</v>
      </c>
      <c r="D62" s="39" t="s">
        <v>198</v>
      </c>
      <c r="E62" s="29"/>
    </row>
    <row r="63" spans="1:5" x14ac:dyDescent="0.35">
      <c r="A63" s="17" t="s">
        <v>105</v>
      </c>
      <c r="B63" s="31" t="s">
        <v>27</v>
      </c>
      <c r="C63" s="12" t="s">
        <v>197</v>
      </c>
      <c r="D63" s="39" t="s">
        <v>198</v>
      </c>
      <c r="E63" s="29"/>
    </row>
    <row r="64" spans="1:5" x14ac:dyDescent="0.35">
      <c r="A64" s="17" t="s">
        <v>106</v>
      </c>
      <c r="B64" s="20" t="s">
        <v>28</v>
      </c>
      <c r="C64" s="9"/>
      <c r="D64" s="32"/>
      <c r="E64" s="33"/>
    </row>
    <row r="65" spans="1:5" x14ac:dyDescent="0.35">
      <c r="A65" s="17" t="s">
        <v>107</v>
      </c>
      <c r="B65" s="31" t="s">
        <v>29</v>
      </c>
      <c r="C65" s="12" t="s">
        <v>197</v>
      </c>
      <c r="D65" s="39" t="s">
        <v>198</v>
      </c>
      <c r="E65" s="29"/>
    </row>
    <row r="66" spans="1:5" x14ac:dyDescent="0.35">
      <c r="A66" s="17" t="s">
        <v>108</v>
      </c>
      <c r="B66" s="31" t="s">
        <v>30</v>
      </c>
      <c r="C66" s="12" t="s">
        <v>197</v>
      </c>
      <c r="D66" s="39" t="s">
        <v>198</v>
      </c>
      <c r="E66" s="29"/>
    </row>
    <row r="67" spans="1:5" x14ac:dyDescent="0.35">
      <c r="A67" s="17" t="s">
        <v>109</v>
      </c>
      <c r="B67" s="31" t="s">
        <v>31</v>
      </c>
      <c r="C67" s="12" t="s">
        <v>197</v>
      </c>
      <c r="D67" s="39" t="s">
        <v>198</v>
      </c>
      <c r="E67" s="29"/>
    </row>
    <row r="68" spans="1:5" x14ac:dyDescent="0.35">
      <c r="A68" s="17" t="s">
        <v>110</v>
      </c>
      <c r="B68" s="20" t="s">
        <v>32</v>
      </c>
      <c r="C68" s="9"/>
      <c r="D68" s="32"/>
      <c r="E68" s="33"/>
    </row>
    <row r="69" spans="1:5" x14ac:dyDescent="0.35">
      <c r="A69" s="17" t="s">
        <v>111</v>
      </c>
      <c r="B69" s="31" t="s">
        <v>33</v>
      </c>
      <c r="C69" s="12" t="s">
        <v>197</v>
      </c>
      <c r="D69" s="39" t="s">
        <v>198</v>
      </c>
      <c r="E69" s="29"/>
    </row>
    <row r="70" spans="1:5" x14ac:dyDescent="0.35">
      <c r="A70" s="17" t="s">
        <v>112</v>
      </c>
      <c r="B70" s="31" t="s">
        <v>34</v>
      </c>
      <c r="C70" s="12" t="s">
        <v>197</v>
      </c>
      <c r="D70" s="39" t="s">
        <v>198</v>
      </c>
      <c r="E70" s="29"/>
    </row>
    <row r="71" spans="1:5" x14ac:dyDescent="0.35">
      <c r="A71" s="17" t="s">
        <v>113</v>
      </c>
      <c r="B71" s="31" t="s">
        <v>35</v>
      </c>
      <c r="C71" s="12" t="s">
        <v>197</v>
      </c>
      <c r="D71" s="39" t="s">
        <v>198</v>
      </c>
      <c r="E71" s="29"/>
    </row>
    <row r="72" spans="1:5" x14ac:dyDescent="0.35">
      <c r="A72" s="17" t="s">
        <v>114</v>
      </c>
      <c r="B72" s="31" t="s">
        <v>36</v>
      </c>
      <c r="C72" s="12" t="s">
        <v>197</v>
      </c>
      <c r="D72" s="39" t="s">
        <v>198</v>
      </c>
      <c r="E72" s="29"/>
    </row>
    <row r="73" spans="1:5" x14ac:dyDescent="0.35">
      <c r="A73" s="17" t="s">
        <v>115</v>
      </c>
      <c r="B73" s="20" t="s">
        <v>37</v>
      </c>
      <c r="C73" s="9"/>
      <c r="D73" s="32"/>
      <c r="E73" s="33"/>
    </row>
    <row r="74" spans="1:5" x14ac:dyDescent="0.35">
      <c r="A74" s="17" t="s">
        <v>116</v>
      </c>
      <c r="B74" s="31" t="s">
        <v>38</v>
      </c>
      <c r="C74" s="12" t="s">
        <v>197</v>
      </c>
      <c r="D74" s="39" t="s">
        <v>198</v>
      </c>
      <c r="E74" s="29"/>
    </row>
    <row r="75" spans="1:5" x14ac:dyDescent="0.35">
      <c r="A75" s="17" t="s">
        <v>117</v>
      </c>
      <c r="B75" s="31" t="s">
        <v>39</v>
      </c>
      <c r="C75" s="12" t="s">
        <v>197</v>
      </c>
      <c r="D75" s="39" t="s">
        <v>198</v>
      </c>
      <c r="E75" s="29"/>
    </row>
    <row r="76" spans="1:5" x14ac:dyDescent="0.35">
      <c r="A76" s="17" t="s">
        <v>118</v>
      </c>
      <c r="B76" s="31" t="s">
        <v>40</v>
      </c>
      <c r="C76" s="12" t="s">
        <v>197</v>
      </c>
      <c r="D76" s="39" t="s">
        <v>198</v>
      </c>
      <c r="E76" s="29"/>
    </row>
    <row r="77" spans="1:5" x14ac:dyDescent="0.35">
      <c r="A77" s="17" t="s">
        <v>119</v>
      </c>
      <c r="B77" s="31" t="s">
        <v>41</v>
      </c>
      <c r="C77" s="12" t="s">
        <v>197</v>
      </c>
      <c r="D77" s="39" t="s">
        <v>198</v>
      </c>
      <c r="E77" s="29"/>
    </row>
    <row r="78" spans="1:5" x14ac:dyDescent="0.35">
      <c r="A78" s="17" t="s">
        <v>120</v>
      </c>
      <c r="B78" s="34" t="s">
        <v>22</v>
      </c>
      <c r="C78" s="35"/>
      <c r="D78" s="18"/>
      <c r="E78" s="36"/>
    </row>
    <row r="79" spans="1:5" x14ac:dyDescent="0.35">
      <c r="A79" s="17" t="s">
        <v>121</v>
      </c>
      <c r="B79" s="20" t="s">
        <v>2</v>
      </c>
      <c r="C79" s="9"/>
      <c r="D79" s="32"/>
      <c r="E79" s="33"/>
    </row>
    <row r="80" spans="1:5" ht="20" x14ac:dyDescent="0.35">
      <c r="A80" s="17" t="s">
        <v>122</v>
      </c>
      <c r="B80" s="11" t="s">
        <v>4</v>
      </c>
      <c r="C80" s="24" t="s">
        <v>196</v>
      </c>
      <c r="D80" s="40" t="s">
        <v>210</v>
      </c>
      <c r="E80" s="53" t="s">
        <v>376</v>
      </c>
    </row>
    <row r="81" spans="1:5" x14ac:dyDescent="0.35">
      <c r="A81" s="17" t="s">
        <v>123</v>
      </c>
      <c r="B81" s="58" t="s">
        <v>5</v>
      </c>
      <c r="C81" s="50"/>
      <c r="D81" s="51"/>
      <c r="E81" s="59"/>
    </row>
    <row r="82" spans="1:5" ht="60" x14ac:dyDescent="0.35">
      <c r="A82" s="17" t="s">
        <v>124</v>
      </c>
      <c r="B82" s="28" t="s">
        <v>6</v>
      </c>
      <c r="C82" s="12" t="s">
        <v>196</v>
      </c>
      <c r="D82" s="10" t="s">
        <v>211</v>
      </c>
      <c r="E82" s="29" t="s">
        <v>377</v>
      </c>
    </row>
    <row r="83" spans="1:5" ht="60" x14ac:dyDescent="0.35">
      <c r="A83" s="17" t="s">
        <v>125</v>
      </c>
      <c r="B83" s="28" t="s">
        <v>7</v>
      </c>
      <c r="C83" s="12" t="s">
        <v>196</v>
      </c>
      <c r="D83" s="10" t="s">
        <v>211</v>
      </c>
      <c r="E83" s="29" t="s">
        <v>377</v>
      </c>
    </row>
    <row r="84" spans="1:5" ht="30" x14ac:dyDescent="0.35">
      <c r="A84" s="17" t="s">
        <v>126</v>
      </c>
      <c r="B84" s="28" t="s">
        <v>8</v>
      </c>
      <c r="C84" s="12" t="s">
        <v>196</v>
      </c>
      <c r="D84" s="10" t="s">
        <v>212</v>
      </c>
      <c r="E84" s="29" t="s">
        <v>378</v>
      </c>
    </row>
    <row r="85" spans="1:5" ht="30" x14ac:dyDescent="0.35">
      <c r="A85" s="17" t="s">
        <v>127</v>
      </c>
      <c r="B85" s="28" t="s">
        <v>9</v>
      </c>
      <c r="C85" s="12" t="s">
        <v>196</v>
      </c>
      <c r="D85" s="10" t="s">
        <v>212</v>
      </c>
      <c r="E85" s="29" t="s">
        <v>378</v>
      </c>
    </row>
    <row r="86" spans="1:5" ht="30" x14ac:dyDescent="0.35">
      <c r="A86" s="17" t="s">
        <v>128</v>
      </c>
      <c r="B86" s="28" t="s">
        <v>10</v>
      </c>
      <c r="C86" s="12" t="s">
        <v>196</v>
      </c>
      <c r="D86" s="10" t="s">
        <v>212</v>
      </c>
      <c r="E86" s="29" t="s">
        <v>378</v>
      </c>
    </row>
    <row r="87" spans="1:5" x14ac:dyDescent="0.35">
      <c r="A87" s="17" t="s">
        <v>129</v>
      </c>
      <c r="B87" s="58" t="s">
        <v>11</v>
      </c>
      <c r="C87" s="52"/>
      <c r="D87" s="52"/>
      <c r="E87" s="52"/>
    </row>
    <row r="88" spans="1:5" x14ac:dyDescent="0.35">
      <c r="A88" s="17" t="s">
        <v>130</v>
      </c>
      <c r="B88" s="28" t="s">
        <v>12</v>
      </c>
      <c r="C88" s="12" t="s">
        <v>197</v>
      </c>
      <c r="D88" s="39" t="s">
        <v>198</v>
      </c>
      <c r="E88" s="29"/>
    </row>
    <row r="89" spans="1:5" x14ac:dyDescent="0.35">
      <c r="A89" s="17" t="s">
        <v>131</v>
      </c>
      <c r="B89" s="31" t="s">
        <v>13</v>
      </c>
      <c r="C89" s="12" t="s">
        <v>197</v>
      </c>
      <c r="D89" s="39" t="s">
        <v>198</v>
      </c>
      <c r="E89" s="10"/>
    </row>
    <row r="90" spans="1:5" x14ac:dyDescent="0.35">
      <c r="A90" s="17" t="s">
        <v>132</v>
      </c>
      <c r="B90" s="31" t="s">
        <v>14</v>
      </c>
      <c r="C90" s="12" t="s">
        <v>197</v>
      </c>
      <c r="D90" s="39" t="s">
        <v>198</v>
      </c>
      <c r="E90" s="10"/>
    </row>
    <row r="91" spans="1:5" x14ac:dyDescent="0.35">
      <c r="A91" s="17" t="s">
        <v>133</v>
      </c>
      <c r="B91" s="31" t="s">
        <v>15</v>
      </c>
      <c r="C91" s="12" t="s">
        <v>197</v>
      </c>
      <c r="D91" s="39" t="s">
        <v>198</v>
      </c>
      <c r="E91" s="10"/>
    </row>
    <row r="92" spans="1:5" x14ac:dyDescent="0.35">
      <c r="A92" s="17" t="s">
        <v>134</v>
      </c>
      <c r="B92" s="31" t="s">
        <v>16</v>
      </c>
      <c r="C92" s="12" t="s">
        <v>197</v>
      </c>
      <c r="D92" s="39" t="s">
        <v>198</v>
      </c>
      <c r="E92" s="10"/>
    </row>
    <row r="93" spans="1:5" x14ac:dyDescent="0.35">
      <c r="A93" s="17" t="s">
        <v>135</v>
      </c>
      <c r="B93" s="31" t="s">
        <v>17</v>
      </c>
      <c r="C93" s="12" t="s">
        <v>197</v>
      </c>
      <c r="D93" s="39" t="s">
        <v>198</v>
      </c>
      <c r="E93" s="29"/>
    </row>
    <row r="94" spans="1:5" x14ac:dyDescent="0.35">
      <c r="A94" s="17" t="s">
        <v>136</v>
      </c>
      <c r="B94" s="31" t="s">
        <v>18</v>
      </c>
      <c r="C94" s="12" t="s">
        <v>197</v>
      </c>
      <c r="D94" s="39" t="s">
        <v>198</v>
      </c>
      <c r="E94" s="29"/>
    </row>
    <row r="95" spans="1:5" x14ac:dyDescent="0.35">
      <c r="A95" s="17" t="s">
        <v>137</v>
      </c>
      <c r="B95" s="31" t="s">
        <v>19</v>
      </c>
      <c r="C95" s="12" t="s">
        <v>197</v>
      </c>
      <c r="D95" s="39" t="s">
        <v>198</v>
      </c>
      <c r="E95" s="29"/>
    </row>
    <row r="96" spans="1:5" x14ac:dyDescent="0.35">
      <c r="A96" s="17" t="s">
        <v>138</v>
      </c>
      <c r="B96" s="31" t="s">
        <v>20</v>
      </c>
      <c r="C96" s="12" t="s">
        <v>197</v>
      </c>
      <c r="D96" s="39" t="s">
        <v>198</v>
      </c>
      <c r="E96" s="29"/>
    </row>
    <row r="97" spans="1:5" x14ac:dyDescent="0.35">
      <c r="A97" s="17" t="s">
        <v>139</v>
      </c>
      <c r="B97" s="20" t="s">
        <v>200</v>
      </c>
      <c r="C97" s="13"/>
      <c r="D97" s="38"/>
      <c r="E97" s="38"/>
    </row>
    <row r="98" spans="1:5" ht="50" x14ac:dyDescent="0.35">
      <c r="A98" s="17" t="s">
        <v>140</v>
      </c>
      <c r="B98" s="31" t="s">
        <v>24</v>
      </c>
      <c r="C98" s="12" t="s">
        <v>196</v>
      </c>
      <c r="D98" s="10" t="s">
        <v>213</v>
      </c>
      <c r="E98" s="29" t="s">
        <v>379</v>
      </c>
    </row>
    <row r="99" spans="1:5" ht="50" x14ac:dyDescent="0.35">
      <c r="A99" s="17" t="s">
        <v>141</v>
      </c>
      <c r="B99" s="31" t="s">
        <v>25</v>
      </c>
      <c r="C99" s="12" t="s">
        <v>196</v>
      </c>
      <c r="D99" s="10" t="s">
        <v>390</v>
      </c>
      <c r="E99" s="29" t="s">
        <v>380</v>
      </c>
    </row>
    <row r="100" spans="1:5" ht="30" x14ac:dyDescent="0.35">
      <c r="A100" s="17" t="s">
        <v>142</v>
      </c>
      <c r="B100" s="31" t="s">
        <v>26</v>
      </c>
      <c r="C100" s="12" t="s">
        <v>196</v>
      </c>
      <c r="D100" s="10" t="s">
        <v>214</v>
      </c>
      <c r="E100" s="29" t="s">
        <v>379</v>
      </c>
    </row>
    <row r="101" spans="1:5" x14ac:dyDescent="0.35">
      <c r="A101" s="17" t="s">
        <v>143</v>
      </c>
      <c r="B101" s="31" t="s">
        <v>27</v>
      </c>
      <c r="C101" s="12" t="s">
        <v>197</v>
      </c>
      <c r="D101" s="39" t="s">
        <v>198</v>
      </c>
      <c r="E101" s="29"/>
    </row>
    <row r="102" spans="1:5" x14ac:dyDescent="0.35">
      <c r="A102" s="17" t="s">
        <v>144</v>
      </c>
      <c r="B102" s="20" t="s">
        <v>28</v>
      </c>
      <c r="C102" s="9"/>
      <c r="D102" s="32"/>
      <c r="E102" s="33"/>
    </row>
    <row r="103" spans="1:5" ht="40" x14ac:dyDescent="0.35">
      <c r="A103" s="17" t="s">
        <v>145</v>
      </c>
      <c r="B103" s="31" t="s">
        <v>29</v>
      </c>
      <c r="C103" s="12" t="s">
        <v>197</v>
      </c>
      <c r="D103" s="10" t="s">
        <v>217</v>
      </c>
      <c r="E103" s="29"/>
    </row>
    <row r="104" spans="1:5" ht="50" x14ac:dyDescent="0.35">
      <c r="A104" s="17" t="s">
        <v>146</v>
      </c>
      <c r="B104" s="31" t="s">
        <v>30</v>
      </c>
      <c r="C104" s="12" t="s">
        <v>196</v>
      </c>
      <c r="D104" s="10" t="s">
        <v>216</v>
      </c>
      <c r="E104" s="29" t="s">
        <v>381</v>
      </c>
    </row>
    <row r="105" spans="1:5" ht="40" x14ac:dyDescent="0.35">
      <c r="A105" s="17" t="s">
        <v>147</v>
      </c>
      <c r="B105" s="31" t="s">
        <v>31</v>
      </c>
      <c r="C105" s="12" t="s">
        <v>196</v>
      </c>
      <c r="D105" s="10" t="s">
        <v>215</v>
      </c>
      <c r="E105" s="29" t="s">
        <v>382</v>
      </c>
    </row>
    <row r="106" spans="1:5" x14ac:dyDescent="0.35">
      <c r="A106" s="17" t="s">
        <v>148</v>
      </c>
      <c r="B106" s="20" t="s">
        <v>32</v>
      </c>
      <c r="C106" s="9"/>
      <c r="D106" s="32"/>
      <c r="E106" s="33"/>
    </row>
    <row r="107" spans="1:5" ht="30" x14ac:dyDescent="0.35">
      <c r="A107" s="17" t="s">
        <v>149</v>
      </c>
      <c r="B107" s="31" t="s">
        <v>33</v>
      </c>
      <c r="C107" s="12" t="s">
        <v>196</v>
      </c>
      <c r="D107" s="10" t="s">
        <v>219</v>
      </c>
      <c r="E107" s="29" t="s">
        <v>383</v>
      </c>
    </row>
    <row r="108" spans="1:5" ht="70" x14ac:dyDescent="0.35">
      <c r="A108" s="17" t="s">
        <v>150</v>
      </c>
      <c r="B108" s="31" t="s">
        <v>34</v>
      </c>
      <c r="C108" s="12" t="s">
        <v>196</v>
      </c>
      <c r="D108" s="10" t="s">
        <v>220</v>
      </c>
      <c r="E108" s="29" t="s">
        <v>384</v>
      </c>
    </row>
    <row r="109" spans="1:5" ht="60" x14ac:dyDescent="0.35">
      <c r="A109" s="17" t="s">
        <v>151</v>
      </c>
      <c r="B109" s="31" t="s">
        <v>35</v>
      </c>
      <c r="C109" s="12" t="s">
        <v>196</v>
      </c>
      <c r="D109" s="10" t="s">
        <v>221</v>
      </c>
      <c r="E109" s="29" t="s">
        <v>385</v>
      </c>
    </row>
    <row r="110" spans="1:5" ht="60" x14ac:dyDescent="0.35">
      <c r="A110" s="17" t="s">
        <v>152</v>
      </c>
      <c r="B110" s="31" t="s">
        <v>36</v>
      </c>
      <c r="C110" s="12" t="s">
        <v>196</v>
      </c>
      <c r="D110" s="10" t="s">
        <v>221</v>
      </c>
      <c r="E110" s="29" t="s">
        <v>385</v>
      </c>
    </row>
    <row r="111" spans="1:5" x14ac:dyDescent="0.35">
      <c r="A111" s="17" t="s">
        <v>153</v>
      </c>
      <c r="B111" s="20" t="s">
        <v>37</v>
      </c>
      <c r="C111" s="9"/>
      <c r="D111" s="32"/>
      <c r="E111" s="33"/>
    </row>
    <row r="112" spans="1:5" ht="40" x14ac:dyDescent="0.35">
      <c r="A112" s="17" t="s">
        <v>154</v>
      </c>
      <c r="B112" s="31" t="s">
        <v>38</v>
      </c>
      <c r="C112" s="12" t="s">
        <v>196</v>
      </c>
      <c r="D112" s="39" t="s">
        <v>218</v>
      </c>
      <c r="E112" s="29" t="s">
        <v>386</v>
      </c>
    </row>
    <row r="113" spans="1:5" x14ac:dyDescent="0.35">
      <c r="A113" s="17" t="s">
        <v>155</v>
      </c>
      <c r="B113" s="31" t="s">
        <v>39</v>
      </c>
      <c r="C113" s="12" t="s">
        <v>197</v>
      </c>
      <c r="D113" s="39" t="s">
        <v>198</v>
      </c>
      <c r="E113" s="53"/>
    </row>
    <row r="114" spans="1:5" ht="40" x14ac:dyDescent="0.35">
      <c r="A114" s="17" t="s">
        <v>156</v>
      </c>
      <c r="B114" s="31" t="s">
        <v>40</v>
      </c>
      <c r="C114" s="12" t="s">
        <v>196</v>
      </c>
      <c r="D114" s="39" t="s">
        <v>218</v>
      </c>
      <c r="E114" s="29" t="s">
        <v>386</v>
      </c>
    </row>
    <row r="115" spans="1:5" ht="40" x14ac:dyDescent="0.35">
      <c r="A115" s="17" t="s">
        <v>157</v>
      </c>
      <c r="B115" s="31" t="s">
        <v>41</v>
      </c>
      <c r="C115" s="12" t="s">
        <v>196</v>
      </c>
      <c r="D115" s="39" t="s">
        <v>218</v>
      </c>
      <c r="E115" s="29" t="s">
        <v>386</v>
      </c>
    </row>
    <row r="116" spans="1:5" x14ac:dyDescent="0.35">
      <c r="A116" s="17" t="s">
        <v>158</v>
      </c>
      <c r="B116" s="34" t="s">
        <v>23</v>
      </c>
      <c r="C116" s="35"/>
      <c r="D116" s="18"/>
      <c r="E116" s="36"/>
    </row>
    <row r="117" spans="1:5" x14ac:dyDescent="0.35">
      <c r="A117" s="17" t="s">
        <v>159</v>
      </c>
      <c r="B117" s="20" t="s">
        <v>2</v>
      </c>
      <c r="C117" s="9"/>
      <c r="D117" s="32"/>
      <c r="E117" s="33"/>
    </row>
    <row r="118" spans="1:5" x14ac:dyDescent="0.35">
      <c r="A118" s="17" t="s">
        <v>160</v>
      </c>
      <c r="B118" s="11" t="s">
        <v>4</v>
      </c>
      <c r="C118" s="12" t="s">
        <v>197</v>
      </c>
      <c r="D118" s="39" t="s">
        <v>198</v>
      </c>
      <c r="E118" s="53"/>
    </row>
    <row r="119" spans="1:5" x14ac:dyDescent="0.35">
      <c r="A119" s="17" t="s">
        <v>161</v>
      </c>
      <c r="B119" s="58" t="s">
        <v>5</v>
      </c>
      <c r="C119" s="50"/>
      <c r="D119" s="51"/>
      <c r="E119" s="59"/>
    </row>
    <row r="120" spans="1:5" x14ac:dyDescent="0.35">
      <c r="A120" s="17" t="s">
        <v>162</v>
      </c>
      <c r="B120" s="28" t="s">
        <v>6</v>
      </c>
      <c r="C120" s="12" t="s">
        <v>197</v>
      </c>
      <c r="D120" s="39" t="s">
        <v>198</v>
      </c>
      <c r="E120" s="29"/>
    </row>
    <row r="121" spans="1:5" x14ac:dyDescent="0.35">
      <c r="A121" s="17" t="s">
        <v>163</v>
      </c>
      <c r="B121" s="28" t="s">
        <v>7</v>
      </c>
      <c r="C121" s="12" t="s">
        <v>197</v>
      </c>
      <c r="D121" s="39" t="s">
        <v>198</v>
      </c>
      <c r="E121" s="29"/>
    </row>
    <row r="122" spans="1:5" x14ac:dyDescent="0.35">
      <c r="A122" s="17" t="s">
        <v>164</v>
      </c>
      <c r="B122" s="28" t="s">
        <v>8</v>
      </c>
      <c r="C122" s="12" t="s">
        <v>197</v>
      </c>
      <c r="D122" s="39" t="s">
        <v>198</v>
      </c>
      <c r="E122" s="29"/>
    </row>
    <row r="123" spans="1:5" x14ac:dyDescent="0.35">
      <c r="A123" s="17" t="s">
        <v>165</v>
      </c>
      <c r="B123" s="28" t="s">
        <v>9</v>
      </c>
      <c r="C123" s="12" t="s">
        <v>197</v>
      </c>
      <c r="D123" s="39" t="s">
        <v>198</v>
      </c>
      <c r="E123" s="29"/>
    </row>
    <row r="124" spans="1:5" ht="120" x14ac:dyDescent="0.35">
      <c r="A124" s="17" t="s">
        <v>166</v>
      </c>
      <c r="B124" s="28" t="s">
        <v>10</v>
      </c>
      <c r="C124" s="12" t="s">
        <v>196</v>
      </c>
      <c r="D124" s="39" t="s">
        <v>302</v>
      </c>
      <c r="E124" s="29" t="s">
        <v>387</v>
      </c>
    </row>
    <row r="125" spans="1:5" x14ac:dyDescent="0.35">
      <c r="A125" s="17" t="s">
        <v>167</v>
      </c>
      <c r="B125" s="58" t="s">
        <v>11</v>
      </c>
      <c r="C125" s="52"/>
      <c r="D125" s="52"/>
      <c r="E125" s="52"/>
    </row>
    <row r="126" spans="1:5" x14ac:dyDescent="0.35">
      <c r="A126" s="17" t="s">
        <v>168</v>
      </c>
      <c r="B126" s="28" t="s">
        <v>12</v>
      </c>
      <c r="C126" s="12" t="s">
        <v>197</v>
      </c>
      <c r="D126" s="39" t="s">
        <v>198</v>
      </c>
      <c r="E126" s="29"/>
    </row>
    <row r="127" spans="1:5" x14ac:dyDescent="0.35">
      <c r="A127" s="17" t="s">
        <v>169</v>
      </c>
      <c r="B127" s="31" t="s">
        <v>13</v>
      </c>
      <c r="C127" s="12" t="s">
        <v>197</v>
      </c>
      <c r="D127" s="39" t="s">
        <v>198</v>
      </c>
      <c r="E127" s="29"/>
    </row>
    <row r="128" spans="1:5" x14ac:dyDescent="0.35">
      <c r="A128" s="17" t="s">
        <v>170</v>
      </c>
      <c r="B128" s="31" t="s">
        <v>14</v>
      </c>
      <c r="C128" s="12" t="s">
        <v>197</v>
      </c>
      <c r="D128" s="39" t="s">
        <v>198</v>
      </c>
      <c r="E128" s="29"/>
    </row>
    <row r="129" spans="1:5" ht="60" x14ac:dyDescent="0.35">
      <c r="A129" s="17" t="s">
        <v>171</v>
      </c>
      <c r="B129" s="31" t="s">
        <v>15</v>
      </c>
      <c r="C129" s="12" t="s">
        <v>196</v>
      </c>
      <c r="D129" s="10" t="s">
        <v>303</v>
      </c>
      <c r="E129" s="29" t="s">
        <v>388</v>
      </c>
    </row>
    <row r="130" spans="1:5" ht="160" x14ac:dyDescent="0.35">
      <c r="A130" s="17" t="s">
        <v>172</v>
      </c>
      <c r="B130" s="31" t="s">
        <v>16</v>
      </c>
      <c r="C130" s="12" t="s">
        <v>196</v>
      </c>
      <c r="D130" s="39" t="s">
        <v>304</v>
      </c>
      <c r="E130" s="29" t="s">
        <v>387</v>
      </c>
    </row>
    <row r="131" spans="1:5" x14ac:dyDescent="0.35">
      <c r="A131" s="17" t="s">
        <v>173</v>
      </c>
      <c r="B131" s="31" t="s">
        <v>17</v>
      </c>
      <c r="C131" s="12" t="s">
        <v>197</v>
      </c>
      <c r="D131" s="39" t="s">
        <v>198</v>
      </c>
      <c r="E131" s="29"/>
    </row>
    <row r="132" spans="1:5" x14ac:dyDescent="0.35">
      <c r="A132" s="17" t="s">
        <v>174</v>
      </c>
      <c r="B132" s="31" t="s">
        <v>18</v>
      </c>
      <c r="C132" s="12" t="s">
        <v>197</v>
      </c>
      <c r="D132" s="39" t="s">
        <v>198</v>
      </c>
      <c r="E132" s="29"/>
    </row>
    <row r="133" spans="1:5" x14ac:dyDescent="0.35">
      <c r="A133" s="17" t="s">
        <v>175</v>
      </c>
      <c r="B133" s="31" t="s">
        <v>19</v>
      </c>
      <c r="C133" s="12" t="s">
        <v>197</v>
      </c>
      <c r="D133" s="39" t="s">
        <v>198</v>
      </c>
      <c r="E133" s="29"/>
    </row>
    <row r="134" spans="1:5" x14ac:dyDescent="0.35">
      <c r="A134" s="17" t="s">
        <v>176</v>
      </c>
      <c r="B134" s="31" t="s">
        <v>20</v>
      </c>
      <c r="C134" s="12" t="s">
        <v>197</v>
      </c>
      <c r="D134" s="39" t="s">
        <v>198</v>
      </c>
      <c r="E134" s="29"/>
    </row>
    <row r="135" spans="1:5" x14ac:dyDescent="0.35">
      <c r="A135" s="17" t="s">
        <v>177</v>
      </c>
      <c r="B135" s="20" t="s">
        <v>200</v>
      </c>
      <c r="C135" s="13"/>
      <c r="D135" s="13"/>
      <c r="E135" s="13"/>
    </row>
    <row r="136" spans="1:5" x14ac:dyDescent="0.35">
      <c r="A136" s="17" t="s">
        <v>178</v>
      </c>
      <c r="B136" s="31" t="s">
        <v>24</v>
      </c>
      <c r="C136" s="12" t="s">
        <v>197</v>
      </c>
      <c r="D136" s="39" t="s">
        <v>198</v>
      </c>
      <c r="E136" s="29"/>
    </row>
    <row r="137" spans="1:5" x14ac:dyDescent="0.35">
      <c r="A137" s="17" t="s">
        <v>179</v>
      </c>
      <c r="B137" s="31" t="s">
        <v>25</v>
      </c>
      <c r="C137" s="12" t="s">
        <v>197</v>
      </c>
      <c r="D137" s="39" t="s">
        <v>198</v>
      </c>
      <c r="E137" s="29"/>
    </row>
    <row r="138" spans="1:5" x14ac:dyDescent="0.35">
      <c r="A138" s="17" t="s">
        <v>180</v>
      </c>
      <c r="B138" s="31" t="s">
        <v>26</v>
      </c>
      <c r="C138" s="12" t="s">
        <v>197</v>
      </c>
      <c r="D138" s="39" t="s">
        <v>198</v>
      </c>
      <c r="E138" s="29"/>
    </row>
    <row r="139" spans="1:5" x14ac:dyDescent="0.35">
      <c r="A139" s="17" t="s">
        <v>181</v>
      </c>
      <c r="B139" s="31" t="s">
        <v>27</v>
      </c>
      <c r="C139" s="12" t="s">
        <v>197</v>
      </c>
      <c r="D139" s="39" t="s">
        <v>198</v>
      </c>
      <c r="E139" s="29"/>
    </row>
    <row r="140" spans="1:5" x14ac:dyDescent="0.35">
      <c r="A140" s="17" t="s">
        <v>182</v>
      </c>
      <c r="B140" s="20" t="s">
        <v>28</v>
      </c>
      <c r="C140" s="9"/>
      <c r="D140" s="32"/>
      <c r="E140" s="33"/>
    </row>
    <row r="141" spans="1:5" x14ac:dyDescent="0.35">
      <c r="A141" s="17" t="s">
        <v>183</v>
      </c>
      <c r="B141" s="31" t="s">
        <v>29</v>
      </c>
      <c r="C141" s="12" t="s">
        <v>197</v>
      </c>
      <c r="D141" s="39" t="s">
        <v>198</v>
      </c>
      <c r="E141" s="29"/>
    </row>
    <row r="142" spans="1:5" x14ac:dyDescent="0.35">
      <c r="A142" s="17" t="s">
        <v>184</v>
      </c>
      <c r="B142" s="31" t="s">
        <v>30</v>
      </c>
      <c r="C142" s="12" t="s">
        <v>197</v>
      </c>
      <c r="D142" s="39" t="s">
        <v>198</v>
      </c>
      <c r="E142" s="29"/>
    </row>
    <row r="143" spans="1:5" x14ac:dyDescent="0.35">
      <c r="A143" s="17" t="s">
        <v>185</v>
      </c>
      <c r="B143" s="31" t="s">
        <v>31</v>
      </c>
      <c r="C143" s="12" t="s">
        <v>197</v>
      </c>
      <c r="D143" s="39" t="s">
        <v>198</v>
      </c>
      <c r="E143" s="29"/>
    </row>
    <row r="144" spans="1:5" x14ac:dyDescent="0.35">
      <c r="A144" s="17" t="s">
        <v>186</v>
      </c>
      <c r="B144" s="20" t="s">
        <v>32</v>
      </c>
      <c r="C144" s="9"/>
      <c r="D144" s="32"/>
      <c r="E144" s="33"/>
    </row>
    <row r="145" spans="1:5" ht="20" x14ac:dyDescent="0.35">
      <c r="A145" s="17" t="s">
        <v>187</v>
      </c>
      <c r="B145" s="31" t="s">
        <v>33</v>
      </c>
      <c r="C145" s="12" t="s">
        <v>196</v>
      </c>
      <c r="D145" s="39" t="s">
        <v>375</v>
      </c>
      <c r="E145" s="29" t="s">
        <v>389</v>
      </c>
    </row>
    <row r="146" spans="1:5" ht="20" x14ac:dyDescent="0.35">
      <c r="A146" s="17" t="s">
        <v>188</v>
      </c>
      <c r="B146" s="31" t="s">
        <v>34</v>
      </c>
      <c r="C146" s="12" t="s">
        <v>196</v>
      </c>
      <c r="D146" s="39" t="s">
        <v>375</v>
      </c>
      <c r="E146" s="29" t="s">
        <v>389</v>
      </c>
    </row>
    <row r="147" spans="1:5" x14ac:dyDescent="0.35">
      <c r="A147" s="17" t="s">
        <v>189</v>
      </c>
      <c r="B147" s="31" t="s">
        <v>35</v>
      </c>
      <c r="C147" s="12" t="s">
        <v>197</v>
      </c>
      <c r="D147" s="39" t="s">
        <v>198</v>
      </c>
      <c r="E147" s="29"/>
    </row>
    <row r="148" spans="1:5" x14ac:dyDescent="0.35">
      <c r="A148" s="17" t="s">
        <v>190</v>
      </c>
      <c r="B148" s="31" t="s">
        <v>36</v>
      </c>
      <c r="C148" s="12" t="s">
        <v>197</v>
      </c>
      <c r="D148" s="39" t="s">
        <v>198</v>
      </c>
      <c r="E148" s="29"/>
    </row>
    <row r="149" spans="1:5" x14ac:dyDescent="0.35">
      <c r="A149" s="17" t="s">
        <v>191</v>
      </c>
      <c r="B149" s="20" t="s">
        <v>37</v>
      </c>
      <c r="C149" s="9"/>
      <c r="D149" s="32"/>
      <c r="E149" s="33"/>
    </row>
    <row r="150" spans="1:5" x14ac:dyDescent="0.35">
      <c r="A150" s="17" t="s">
        <v>192</v>
      </c>
      <c r="B150" s="31" t="s">
        <v>38</v>
      </c>
      <c r="C150" s="12" t="s">
        <v>197</v>
      </c>
      <c r="D150" s="39" t="s">
        <v>198</v>
      </c>
      <c r="E150" s="29"/>
    </row>
    <row r="151" spans="1:5" x14ac:dyDescent="0.35">
      <c r="A151" s="17" t="s">
        <v>193</v>
      </c>
      <c r="B151" s="31" t="s">
        <v>39</v>
      </c>
      <c r="C151" s="12" t="s">
        <v>197</v>
      </c>
      <c r="D151" s="39" t="s">
        <v>198</v>
      </c>
      <c r="E151" s="54"/>
    </row>
    <row r="152" spans="1:5" x14ac:dyDescent="0.35">
      <c r="A152" s="17" t="s">
        <v>194</v>
      </c>
      <c r="B152" s="31" t="s">
        <v>40</v>
      </c>
      <c r="C152" s="12" t="s">
        <v>197</v>
      </c>
      <c r="D152" s="39" t="s">
        <v>198</v>
      </c>
      <c r="E152" s="29"/>
    </row>
    <row r="153" spans="1:5" x14ac:dyDescent="0.35">
      <c r="A153" s="17" t="s">
        <v>195</v>
      </c>
      <c r="B153" s="31" t="s">
        <v>41</v>
      </c>
      <c r="C153" s="12" t="s">
        <v>197</v>
      </c>
      <c r="D153" s="39" t="s">
        <v>198</v>
      </c>
      <c r="E153" s="29"/>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zoomScaleNormal="100" workbookViewId="0">
      <selection sqref="A1:B1"/>
    </sheetView>
  </sheetViews>
  <sheetFormatPr defaultColWidth="8.81640625" defaultRowHeight="14.5" x14ac:dyDescent="0.35"/>
  <cols>
    <col min="1" max="1" width="10.1796875" style="14" customWidth="1"/>
    <col min="2" max="2" width="61.26953125" style="15" customWidth="1"/>
    <col min="3" max="3" width="8.81640625" style="16" customWidth="1"/>
    <col min="4" max="4" width="55" style="7" customWidth="1"/>
    <col min="5" max="5" width="41.1796875" style="7" customWidth="1"/>
  </cols>
  <sheetData>
    <row r="1" spans="1:5" ht="20.25" customHeight="1" x14ac:dyDescent="0.35">
      <c r="A1" s="93" t="s">
        <v>199</v>
      </c>
      <c r="B1" s="93"/>
      <c r="C1" s="42" t="s">
        <v>207</v>
      </c>
      <c r="D1" s="42" t="s">
        <v>208</v>
      </c>
      <c r="E1" s="42" t="s">
        <v>209</v>
      </c>
    </row>
    <row r="2" spans="1:5" x14ac:dyDescent="0.35">
      <c r="A2" s="17" t="s">
        <v>42</v>
      </c>
      <c r="B2" s="18" t="s">
        <v>3</v>
      </c>
      <c r="C2" s="19"/>
      <c r="D2" s="19" t="s">
        <v>246</v>
      </c>
      <c r="E2" s="19"/>
    </row>
    <row r="3" spans="1:5" x14ac:dyDescent="0.35">
      <c r="A3" s="17" t="s">
        <v>43</v>
      </c>
      <c r="B3" s="20" t="s">
        <v>2</v>
      </c>
      <c r="C3" s="9"/>
      <c r="D3" s="21"/>
      <c r="E3" s="22"/>
    </row>
    <row r="4" spans="1:5" ht="20" x14ac:dyDescent="0.35">
      <c r="A4" s="17" t="s">
        <v>44</v>
      </c>
      <c r="B4" s="23" t="s">
        <v>4</v>
      </c>
      <c r="C4" s="24" t="s">
        <v>197</v>
      </c>
      <c r="D4" s="40" t="s">
        <v>357</v>
      </c>
      <c r="E4" s="41"/>
    </row>
    <row r="5" spans="1:5" x14ac:dyDescent="0.35">
      <c r="A5" s="17" t="s">
        <v>45</v>
      </c>
      <c r="B5" s="58" t="s">
        <v>5</v>
      </c>
      <c r="C5" s="50"/>
      <c r="D5" s="51"/>
      <c r="E5" s="70"/>
    </row>
    <row r="6" spans="1:5" ht="20" x14ac:dyDescent="0.35">
      <c r="A6" s="17" t="s">
        <v>46</v>
      </c>
      <c r="B6" s="28" t="s">
        <v>6</v>
      </c>
      <c r="C6" s="24" t="s">
        <v>197</v>
      </c>
      <c r="D6" s="40" t="s">
        <v>357</v>
      </c>
      <c r="E6" s="29"/>
    </row>
    <row r="7" spans="1:5" ht="20" x14ac:dyDescent="0.35">
      <c r="A7" s="17" t="s">
        <v>47</v>
      </c>
      <c r="B7" s="28" t="s">
        <v>7</v>
      </c>
      <c r="C7" s="24" t="s">
        <v>197</v>
      </c>
      <c r="D7" s="40" t="s">
        <v>357</v>
      </c>
      <c r="E7" s="29"/>
    </row>
    <row r="8" spans="1:5" ht="20" x14ac:dyDescent="0.35">
      <c r="A8" s="17" t="s">
        <v>48</v>
      </c>
      <c r="B8" s="28" t="s">
        <v>8</v>
      </c>
      <c r="C8" s="24" t="s">
        <v>197</v>
      </c>
      <c r="D8" s="40" t="s">
        <v>357</v>
      </c>
      <c r="E8" s="29"/>
    </row>
    <row r="9" spans="1:5" ht="20" x14ac:dyDescent="0.35">
      <c r="A9" s="17" t="s">
        <v>49</v>
      </c>
      <c r="B9" s="28" t="s">
        <v>9</v>
      </c>
      <c r="C9" s="24" t="s">
        <v>197</v>
      </c>
      <c r="D9" s="40" t="s">
        <v>357</v>
      </c>
      <c r="E9" s="29"/>
    </row>
    <row r="10" spans="1:5" ht="20" x14ac:dyDescent="0.35">
      <c r="A10" s="17" t="s">
        <v>50</v>
      </c>
      <c r="B10" s="28" t="s">
        <v>10</v>
      </c>
      <c r="C10" s="24" t="s">
        <v>197</v>
      </c>
      <c r="D10" s="40" t="s">
        <v>357</v>
      </c>
      <c r="E10" s="29"/>
    </row>
    <row r="11" spans="1:5" x14ac:dyDescent="0.35">
      <c r="A11" s="17" t="s">
        <v>51</v>
      </c>
      <c r="B11" s="58" t="s">
        <v>11</v>
      </c>
      <c r="C11" s="52"/>
      <c r="D11" s="52"/>
      <c r="E11" s="52"/>
    </row>
    <row r="12" spans="1:5" ht="20" x14ac:dyDescent="0.35">
      <c r="A12" s="17" t="s">
        <v>52</v>
      </c>
      <c r="B12" s="28" t="s">
        <v>12</v>
      </c>
      <c r="C12" s="24" t="s">
        <v>197</v>
      </c>
      <c r="D12" s="40" t="s">
        <v>357</v>
      </c>
      <c r="E12" s="29"/>
    </row>
    <row r="13" spans="1:5" ht="20" x14ac:dyDescent="0.35">
      <c r="A13" s="17" t="s">
        <v>53</v>
      </c>
      <c r="B13" s="31" t="s">
        <v>13</v>
      </c>
      <c r="C13" s="24" t="s">
        <v>197</v>
      </c>
      <c r="D13" s="40" t="s">
        <v>357</v>
      </c>
      <c r="E13" s="29"/>
    </row>
    <row r="14" spans="1:5" ht="20" x14ac:dyDescent="0.35">
      <c r="A14" s="17" t="s">
        <v>54</v>
      </c>
      <c r="B14" s="31" t="s">
        <v>14</v>
      </c>
      <c r="C14" s="24" t="s">
        <v>197</v>
      </c>
      <c r="D14" s="40" t="s">
        <v>357</v>
      </c>
      <c r="E14" s="29"/>
    </row>
    <row r="15" spans="1:5" ht="20" x14ac:dyDescent="0.35">
      <c r="A15" s="17" t="s">
        <v>55</v>
      </c>
      <c r="B15" s="31" t="s">
        <v>15</v>
      </c>
      <c r="C15" s="24" t="s">
        <v>197</v>
      </c>
      <c r="D15" s="40" t="s">
        <v>357</v>
      </c>
      <c r="E15" s="29"/>
    </row>
    <row r="16" spans="1:5" ht="20" x14ac:dyDescent="0.35">
      <c r="A16" s="17" t="s">
        <v>56</v>
      </c>
      <c r="B16" s="31" t="s">
        <v>16</v>
      </c>
      <c r="C16" s="24" t="s">
        <v>197</v>
      </c>
      <c r="D16" s="40" t="s">
        <v>357</v>
      </c>
      <c r="E16" s="29"/>
    </row>
    <row r="17" spans="1:5" ht="20" x14ac:dyDescent="0.35">
      <c r="A17" s="17" t="s">
        <v>57</v>
      </c>
      <c r="B17" s="31" t="s">
        <v>17</v>
      </c>
      <c r="C17" s="24" t="s">
        <v>197</v>
      </c>
      <c r="D17" s="40" t="s">
        <v>357</v>
      </c>
      <c r="E17" s="29"/>
    </row>
    <row r="18" spans="1:5" ht="20" x14ac:dyDescent="0.35">
      <c r="A18" s="17" t="s">
        <v>58</v>
      </c>
      <c r="B18" s="31" t="s">
        <v>18</v>
      </c>
      <c r="C18" s="24" t="s">
        <v>197</v>
      </c>
      <c r="D18" s="40" t="s">
        <v>357</v>
      </c>
      <c r="E18" s="29"/>
    </row>
    <row r="19" spans="1:5" ht="20" x14ac:dyDescent="0.35">
      <c r="A19" s="17" t="s">
        <v>59</v>
      </c>
      <c r="B19" s="31" t="s">
        <v>19</v>
      </c>
      <c r="C19" s="24" t="s">
        <v>197</v>
      </c>
      <c r="D19" s="40" t="s">
        <v>357</v>
      </c>
      <c r="E19" s="29"/>
    </row>
    <row r="20" spans="1:5" ht="20" x14ac:dyDescent="0.35">
      <c r="A20" s="17" t="s">
        <v>60</v>
      </c>
      <c r="B20" s="31" t="s">
        <v>20</v>
      </c>
      <c r="C20" s="24" t="s">
        <v>197</v>
      </c>
      <c r="D20" s="40" t="s">
        <v>357</v>
      </c>
      <c r="E20" s="29"/>
    </row>
    <row r="21" spans="1:5" x14ac:dyDescent="0.35">
      <c r="A21" s="17" t="s">
        <v>61</v>
      </c>
      <c r="B21" s="20" t="s">
        <v>200</v>
      </c>
      <c r="C21" s="9"/>
      <c r="D21" s="32"/>
      <c r="E21" s="33"/>
    </row>
    <row r="22" spans="1:5" ht="20" x14ac:dyDescent="0.35">
      <c r="A22" s="17" t="s">
        <v>63</v>
      </c>
      <c r="B22" s="31" t="s">
        <v>24</v>
      </c>
      <c r="C22" s="24" t="s">
        <v>197</v>
      </c>
      <c r="D22" s="40" t="s">
        <v>357</v>
      </c>
      <c r="E22" s="29"/>
    </row>
    <row r="23" spans="1:5" ht="20" x14ac:dyDescent="0.35">
      <c r="A23" s="17" t="s">
        <v>64</v>
      </c>
      <c r="B23" s="31" t="s">
        <v>25</v>
      </c>
      <c r="C23" s="24" t="s">
        <v>197</v>
      </c>
      <c r="D23" s="40" t="s">
        <v>357</v>
      </c>
      <c r="E23"/>
    </row>
    <row r="24" spans="1:5" ht="20" x14ac:dyDescent="0.35">
      <c r="A24" s="17" t="s">
        <v>65</v>
      </c>
      <c r="B24" s="31" t="s">
        <v>26</v>
      </c>
      <c r="C24" s="24" t="s">
        <v>197</v>
      </c>
      <c r="D24" s="40" t="s">
        <v>357</v>
      </c>
      <c r="E24" s="29"/>
    </row>
    <row r="25" spans="1:5" ht="20" x14ac:dyDescent="0.35">
      <c r="A25" s="17" t="s">
        <v>66</v>
      </c>
      <c r="B25" s="31" t="s">
        <v>27</v>
      </c>
      <c r="C25" s="24" t="s">
        <v>197</v>
      </c>
      <c r="D25" s="40" t="s">
        <v>357</v>
      </c>
      <c r="E25" s="29"/>
    </row>
    <row r="26" spans="1:5" x14ac:dyDescent="0.35">
      <c r="A26" s="17" t="s">
        <v>67</v>
      </c>
      <c r="B26" s="20" t="s">
        <v>28</v>
      </c>
      <c r="C26" s="9"/>
      <c r="D26" s="32"/>
      <c r="E26" s="33"/>
    </row>
    <row r="27" spans="1:5" ht="20" x14ac:dyDescent="0.35">
      <c r="A27" s="17" t="s">
        <v>69</v>
      </c>
      <c r="B27" s="31" t="s">
        <v>29</v>
      </c>
      <c r="C27" s="24" t="s">
        <v>197</v>
      </c>
      <c r="D27" s="40" t="s">
        <v>357</v>
      </c>
      <c r="E27" s="29"/>
    </row>
    <row r="28" spans="1:5" ht="20" x14ac:dyDescent="0.35">
      <c r="A28" s="17" t="s">
        <v>70</v>
      </c>
      <c r="B28" s="31" t="s">
        <v>30</v>
      </c>
      <c r="C28" s="24" t="s">
        <v>197</v>
      </c>
      <c r="D28" s="40" t="s">
        <v>357</v>
      </c>
      <c r="E28" s="29"/>
    </row>
    <row r="29" spans="1:5" ht="20" x14ac:dyDescent="0.35">
      <c r="A29" s="17" t="s">
        <v>71</v>
      </c>
      <c r="B29" s="31" t="s">
        <v>31</v>
      </c>
      <c r="C29" s="24" t="s">
        <v>197</v>
      </c>
      <c r="D29" s="40" t="s">
        <v>357</v>
      </c>
      <c r="E29" s="29"/>
    </row>
    <row r="30" spans="1:5" x14ac:dyDescent="0.35">
      <c r="A30" s="17" t="s">
        <v>72</v>
      </c>
      <c r="B30" s="20" t="s">
        <v>32</v>
      </c>
      <c r="C30" s="9"/>
      <c r="D30" s="32"/>
      <c r="E30" s="33"/>
    </row>
    <row r="31" spans="1:5" ht="20" x14ac:dyDescent="0.35">
      <c r="A31" s="17" t="s">
        <v>73</v>
      </c>
      <c r="B31" s="31" t="s">
        <v>33</v>
      </c>
      <c r="C31" s="24" t="s">
        <v>197</v>
      </c>
      <c r="D31" s="40" t="s">
        <v>357</v>
      </c>
      <c r="E31" s="29"/>
    </row>
    <row r="32" spans="1:5" ht="20" x14ac:dyDescent="0.35">
      <c r="A32" s="17" t="s">
        <v>74</v>
      </c>
      <c r="B32" s="31" t="s">
        <v>34</v>
      </c>
      <c r="C32" s="24" t="s">
        <v>197</v>
      </c>
      <c r="D32" s="40" t="s">
        <v>357</v>
      </c>
      <c r="E32" s="29"/>
    </row>
    <row r="33" spans="1:5" ht="20" x14ac:dyDescent="0.35">
      <c r="A33" s="17" t="s">
        <v>75</v>
      </c>
      <c r="B33" s="31" t="s">
        <v>35</v>
      </c>
      <c r="C33" s="24" t="s">
        <v>197</v>
      </c>
      <c r="D33" s="40" t="s">
        <v>357</v>
      </c>
      <c r="E33" s="29"/>
    </row>
    <row r="34" spans="1:5" ht="20" x14ac:dyDescent="0.35">
      <c r="A34" s="17" t="s">
        <v>76</v>
      </c>
      <c r="B34" s="31" t="s">
        <v>36</v>
      </c>
      <c r="C34" s="24" t="s">
        <v>197</v>
      </c>
      <c r="D34" s="40" t="s">
        <v>357</v>
      </c>
      <c r="E34" s="29"/>
    </row>
    <row r="35" spans="1:5" x14ac:dyDescent="0.35">
      <c r="A35" s="17" t="s">
        <v>77</v>
      </c>
      <c r="B35" s="20" t="s">
        <v>37</v>
      </c>
      <c r="C35" s="9"/>
      <c r="D35" s="32"/>
      <c r="E35" s="33"/>
    </row>
    <row r="36" spans="1:5" ht="20" x14ac:dyDescent="0.35">
      <c r="A36" s="17" t="s">
        <v>78</v>
      </c>
      <c r="B36" s="8" t="s">
        <v>38</v>
      </c>
      <c r="C36" s="24" t="s">
        <v>197</v>
      </c>
      <c r="D36" s="40" t="s">
        <v>357</v>
      </c>
      <c r="E36" s="29"/>
    </row>
    <row r="37" spans="1:5" ht="20" x14ac:dyDescent="0.35">
      <c r="A37" s="17" t="s">
        <v>79</v>
      </c>
      <c r="B37" s="31" t="s">
        <v>39</v>
      </c>
      <c r="C37" s="24" t="s">
        <v>197</v>
      </c>
      <c r="D37" s="40" t="s">
        <v>357</v>
      </c>
      <c r="E37"/>
    </row>
    <row r="38" spans="1:5" ht="20" x14ac:dyDescent="0.35">
      <c r="A38" s="17" t="s">
        <v>80</v>
      </c>
      <c r="B38" s="31" t="s">
        <v>40</v>
      </c>
      <c r="C38" s="24" t="s">
        <v>197</v>
      </c>
      <c r="D38" s="40" t="s">
        <v>357</v>
      </c>
      <c r="E38" s="29"/>
    </row>
    <row r="39" spans="1:5" ht="20" x14ac:dyDescent="0.35">
      <c r="A39" s="17" t="s">
        <v>81</v>
      </c>
      <c r="B39" s="31" t="s">
        <v>41</v>
      </c>
      <c r="C39" s="24" t="s">
        <v>197</v>
      </c>
      <c r="D39" s="40" t="s">
        <v>357</v>
      </c>
      <c r="E39" s="29"/>
    </row>
    <row r="40" spans="1:5" x14ac:dyDescent="0.35">
      <c r="A40" s="17" t="s">
        <v>82</v>
      </c>
      <c r="B40" s="34" t="s">
        <v>21</v>
      </c>
      <c r="C40" s="35"/>
      <c r="D40" s="18"/>
      <c r="E40" s="36"/>
    </row>
    <row r="41" spans="1:5" x14ac:dyDescent="0.35">
      <c r="A41" s="17" t="s">
        <v>83</v>
      </c>
      <c r="B41" s="20" t="s">
        <v>2</v>
      </c>
      <c r="C41" s="9"/>
      <c r="D41" s="32"/>
      <c r="E41" s="22"/>
    </row>
    <row r="42" spans="1:5" x14ac:dyDescent="0.35">
      <c r="A42" s="17" t="s">
        <v>84</v>
      </c>
      <c r="B42" s="11" t="s">
        <v>4</v>
      </c>
      <c r="C42" s="12" t="s">
        <v>197</v>
      </c>
      <c r="D42" s="39" t="s">
        <v>198</v>
      </c>
      <c r="E42" s="61"/>
    </row>
    <row r="43" spans="1:5" x14ac:dyDescent="0.35">
      <c r="A43" s="17" t="s">
        <v>85</v>
      </c>
      <c r="B43" s="58" t="s">
        <v>5</v>
      </c>
      <c r="C43" s="50"/>
      <c r="D43" s="51"/>
      <c r="E43" s="67"/>
    </row>
    <row r="44" spans="1:5" x14ac:dyDescent="0.35">
      <c r="A44" s="17" t="s">
        <v>86</v>
      </c>
      <c r="B44" s="28" t="s">
        <v>6</v>
      </c>
      <c r="C44" s="12" t="s">
        <v>197</v>
      </c>
      <c r="D44" s="39" t="s">
        <v>198</v>
      </c>
      <c r="E44" s="61"/>
    </row>
    <row r="45" spans="1:5" x14ac:dyDescent="0.35">
      <c r="A45" s="17" t="s">
        <v>87</v>
      </c>
      <c r="B45" s="44" t="s">
        <v>7</v>
      </c>
      <c r="C45" s="12" t="s">
        <v>197</v>
      </c>
      <c r="D45" s="39" t="s">
        <v>198</v>
      </c>
      <c r="E45" s="61"/>
    </row>
    <row r="46" spans="1:5" x14ac:dyDescent="0.35">
      <c r="A46" s="17" t="s">
        <v>88</v>
      </c>
      <c r="B46" s="44" t="s">
        <v>8</v>
      </c>
      <c r="C46" s="12" t="s">
        <v>197</v>
      </c>
      <c r="D46" s="39" t="s">
        <v>198</v>
      </c>
      <c r="E46" s="61"/>
    </row>
    <row r="47" spans="1:5" x14ac:dyDescent="0.35">
      <c r="A47" s="17" t="s">
        <v>89</v>
      </c>
      <c r="B47" s="28" t="s">
        <v>9</v>
      </c>
      <c r="C47" s="12" t="s">
        <v>197</v>
      </c>
      <c r="D47" s="39" t="s">
        <v>198</v>
      </c>
      <c r="E47" s="61"/>
    </row>
    <row r="48" spans="1:5" x14ac:dyDescent="0.35">
      <c r="A48" s="17" t="s">
        <v>90</v>
      </c>
      <c r="B48" s="28" t="s">
        <v>10</v>
      </c>
      <c r="C48" s="12" t="s">
        <v>197</v>
      </c>
      <c r="D48" s="39" t="s">
        <v>198</v>
      </c>
      <c r="E48" s="61"/>
    </row>
    <row r="49" spans="1:5" x14ac:dyDescent="0.35">
      <c r="A49" s="17" t="s">
        <v>91</v>
      </c>
      <c r="B49" s="58" t="s">
        <v>11</v>
      </c>
      <c r="C49" s="52"/>
      <c r="D49" s="52"/>
      <c r="E49" s="67"/>
    </row>
    <row r="50" spans="1:5" x14ac:dyDescent="0.35">
      <c r="A50" s="17" t="s">
        <v>92</v>
      </c>
      <c r="B50" s="44" t="s">
        <v>12</v>
      </c>
      <c r="C50" s="12" t="s">
        <v>197</v>
      </c>
      <c r="D50" s="39" t="s">
        <v>198</v>
      </c>
      <c r="E50" s="61"/>
    </row>
    <row r="51" spans="1:5" x14ac:dyDescent="0.35">
      <c r="A51" s="17" t="s">
        <v>93</v>
      </c>
      <c r="B51" s="31" t="s">
        <v>13</v>
      </c>
      <c r="C51" s="12" t="s">
        <v>197</v>
      </c>
      <c r="D51" s="39" t="s">
        <v>198</v>
      </c>
      <c r="E51" s="61"/>
    </row>
    <row r="52" spans="1:5" x14ac:dyDescent="0.35">
      <c r="A52" s="17" t="s">
        <v>94</v>
      </c>
      <c r="B52" s="31" t="s">
        <v>14</v>
      </c>
      <c r="C52" s="12" t="s">
        <v>197</v>
      </c>
      <c r="D52" s="39" t="s">
        <v>198</v>
      </c>
      <c r="E52" s="61"/>
    </row>
    <row r="53" spans="1:5" x14ac:dyDescent="0.35">
      <c r="A53" s="17" t="s">
        <v>95</v>
      </c>
      <c r="B53" s="31" t="s">
        <v>15</v>
      </c>
      <c r="C53" s="12" t="s">
        <v>197</v>
      </c>
      <c r="D53" s="39" t="s">
        <v>198</v>
      </c>
      <c r="E53" s="61"/>
    </row>
    <row r="54" spans="1:5" x14ac:dyDescent="0.35">
      <c r="A54" s="17" t="s">
        <v>96</v>
      </c>
      <c r="B54" s="31" t="s">
        <v>16</v>
      </c>
      <c r="C54" s="12" t="s">
        <v>197</v>
      </c>
      <c r="D54" s="39" t="s">
        <v>198</v>
      </c>
      <c r="E54" s="61"/>
    </row>
    <row r="55" spans="1:5" ht="17.25" customHeight="1" x14ac:dyDescent="0.35">
      <c r="A55" s="17" t="s">
        <v>97</v>
      </c>
      <c r="B55" s="31" t="s">
        <v>17</v>
      </c>
      <c r="C55" s="12" t="s">
        <v>197</v>
      </c>
      <c r="D55" s="39" t="s">
        <v>198</v>
      </c>
      <c r="E55" s="61"/>
    </row>
    <row r="56" spans="1:5" x14ac:dyDescent="0.35">
      <c r="A56" s="17" t="s">
        <v>98</v>
      </c>
      <c r="B56" s="31" t="s">
        <v>18</v>
      </c>
      <c r="C56" s="12" t="s">
        <v>197</v>
      </c>
      <c r="D56" s="39" t="s">
        <v>198</v>
      </c>
      <c r="E56" s="61"/>
    </row>
    <row r="57" spans="1:5" x14ac:dyDescent="0.35">
      <c r="A57" s="17" t="s">
        <v>99</v>
      </c>
      <c r="B57" s="31" t="s">
        <v>19</v>
      </c>
      <c r="C57" s="12" t="s">
        <v>197</v>
      </c>
      <c r="D57" s="39" t="s">
        <v>198</v>
      </c>
      <c r="E57" s="61"/>
    </row>
    <row r="58" spans="1:5" x14ac:dyDescent="0.35">
      <c r="A58" s="17" t="s">
        <v>100</v>
      </c>
      <c r="B58" s="31" t="s">
        <v>20</v>
      </c>
      <c r="C58" s="12" t="s">
        <v>197</v>
      </c>
      <c r="D58" s="39" t="s">
        <v>198</v>
      </c>
      <c r="E58" s="61"/>
    </row>
    <row r="59" spans="1:5" x14ac:dyDescent="0.35">
      <c r="A59" s="17" t="s">
        <v>101</v>
      </c>
      <c r="B59" s="20" t="s">
        <v>200</v>
      </c>
      <c r="C59" s="9"/>
      <c r="D59" s="32"/>
      <c r="E59" s="33"/>
    </row>
    <row r="60" spans="1:5" x14ac:dyDescent="0.35">
      <c r="A60" s="17" t="s">
        <v>102</v>
      </c>
      <c r="B60" s="31" t="s">
        <v>24</v>
      </c>
      <c r="C60" s="12" t="s">
        <v>197</v>
      </c>
      <c r="D60" s="39" t="s">
        <v>198</v>
      </c>
      <c r="E60" s="61"/>
    </row>
    <row r="61" spans="1:5" x14ac:dyDescent="0.35">
      <c r="A61" s="17" t="s">
        <v>103</v>
      </c>
      <c r="B61" s="31" t="s">
        <v>25</v>
      </c>
      <c r="C61" s="12" t="s">
        <v>197</v>
      </c>
      <c r="D61" s="39" t="s">
        <v>198</v>
      </c>
      <c r="E61" s="61"/>
    </row>
    <row r="62" spans="1:5" x14ac:dyDescent="0.35">
      <c r="A62" s="17" t="s">
        <v>104</v>
      </c>
      <c r="B62" s="31" t="s">
        <v>26</v>
      </c>
      <c r="C62" s="12" t="s">
        <v>197</v>
      </c>
      <c r="D62" s="39" t="s">
        <v>198</v>
      </c>
      <c r="E62" s="61"/>
    </row>
    <row r="63" spans="1:5" x14ac:dyDescent="0.35">
      <c r="A63" s="17" t="s">
        <v>105</v>
      </c>
      <c r="B63" s="31" t="s">
        <v>27</v>
      </c>
      <c r="C63" s="12" t="s">
        <v>197</v>
      </c>
      <c r="D63" s="39" t="s">
        <v>198</v>
      </c>
      <c r="E63" s="61"/>
    </row>
    <row r="64" spans="1:5" x14ac:dyDescent="0.35">
      <c r="A64" s="17" t="s">
        <v>106</v>
      </c>
      <c r="B64" s="20" t="s">
        <v>28</v>
      </c>
      <c r="C64" s="9"/>
      <c r="D64" s="32"/>
      <c r="E64" s="33"/>
    </row>
    <row r="65" spans="1:5" x14ac:dyDescent="0.35">
      <c r="A65" s="17" t="s">
        <v>107</v>
      </c>
      <c r="B65" s="31" t="s">
        <v>29</v>
      </c>
      <c r="C65" s="12" t="s">
        <v>197</v>
      </c>
      <c r="D65" s="39" t="s">
        <v>198</v>
      </c>
      <c r="E65" s="61"/>
    </row>
    <row r="66" spans="1:5" x14ac:dyDescent="0.35">
      <c r="A66" s="17" t="s">
        <v>108</v>
      </c>
      <c r="B66" s="31" t="s">
        <v>30</v>
      </c>
      <c r="C66" s="12" t="s">
        <v>197</v>
      </c>
      <c r="D66" s="39" t="s">
        <v>198</v>
      </c>
      <c r="E66" s="61"/>
    </row>
    <row r="67" spans="1:5" x14ac:dyDescent="0.35">
      <c r="A67" s="17" t="s">
        <v>109</v>
      </c>
      <c r="B67" s="31" t="s">
        <v>31</v>
      </c>
      <c r="C67" s="12" t="s">
        <v>197</v>
      </c>
      <c r="D67" s="39" t="s">
        <v>198</v>
      </c>
      <c r="E67" s="61"/>
    </row>
    <row r="68" spans="1:5" x14ac:dyDescent="0.35">
      <c r="A68" s="17" t="s">
        <v>110</v>
      </c>
      <c r="B68" s="20" t="s">
        <v>32</v>
      </c>
      <c r="C68" s="9"/>
      <c r="D68" s="32"/>
      <c r="E68" s="33"/>
    </row>
    <row r="69" spans="1:5" x14ac:dyDescent="0.35">
      <c r="A69" s="17" t="s">
        <v>111</v>
      </c>
      <c r="B69" s="31" t="s">
        <v>33</v>
      </c>
      <c r="C69" s="12" t="s">
        <v>197</v>
      </c>
      <c r="D69" s="39" t="s">
        <v>198</v>
      </c>
      <c r="E69" s="61"/>
    </row>
    <row r="70" spans="1:5" x14ac:dyDescent="0.35">
      <c r="A70" s="17" t="s">
        <v>112</v>
      </c>
      <c r="B70" s="31" t="s">
        <v>34</v>
      </c>
      <c r="C70" s="12" t="s">
        <v>197</v>
      </c>
      <c r="D70" s="39" t="s">
        <v>198</v>
      </c>
      <c r="E70" s="61"/>
    </row>
    <row r="71" spans="1:5" x14ac:dyDescent="0.35">
      <c r="A71" s="17" t="s">
        <v>113</v>
      </c>
      <c r="B71" s="31" t="s">
        <v>35</v>
      </c>
      <c r="C71" s="12" t="s">
        <v>197</v>
      </c>
      <c r="D71" s="39" t="s">
        <v>198</v>
      </c>
      <c r="E71" s="61"/>
    </row>
    <row r="72" spans="1:5" x14ac:dyDescent="0.35">
      <c r="A72" s="17" t="s">
        <v>114</v>
      </c>
      <c r="B72" s="31" t="s">
        <v>36</v>
      </c>
      <c r="C72" s="12" t="s">
        <v>197</v>
      </c>
      <c r="D72" s="39" t="s">
        <v>198</v>
      </c>
      <c r="E72" s="61"/>
    </row>
    <row r="73" spans="1:5" x14ac:dyDescent="0.35">
      <c r="A73" s="17" t="s">
        <v>115</v>
      </c>
      <c r="B73" s="20" t="s">
        <v>37</v>
      </c>
      <c r="C73" s="9"/>
      <c r="D73" s="32"/>
      <c r="E73" s="33"/>
    </row>
    <row r="74" spans="1:5" x14ac:dyDescent="0.35">
      <c r="A74" s="17" t="s">
        <v>116</v>
      </c>
      <c r="B74" s="31" t="s">
        <v>38</v>
      </c>
      <c r="C74" s="12" t="s">
        <v>197</v>
      </c>
      <c r="D74" s="39" t="s">
        <v>198</v>
      </c>
      <c r="E74" s="61"/>
    </row>
    <row r="75" spans="1:5" x14ac:dyDescent="0.35">
      <c r="A75" s="17" t="s">
        <v>117</v>
      </c>
      <c r="B75" s="31" t="s">
        <v>39</v>
      </c>
      <c r="C75" s="12" t="s">
        <v>197</v>
      </c>
      <c r="D75" s="39" t="s">
        <v>198</v>
      </c>
      <c r="E75" s="61"/>
    </row>
    <row r="76" spans="1:5" x14ac:dyDescent="0.35">
      <c r="A76" s="17" t="s">
        <v>118</v>
      </c>
      <c r="B76" s="31" t="s">
        <v>40</v>
      </c>
      <c r="C76" s="12" t="s">
        <v>197</v>
      </c>
      <c r="D76" s="39" t="s">
        <v>198</v>
      </c>
      <c r="E76" s="61"/>
    </row>
    <row r="77" spans="1:5" x14ac:dyDescent="0.35">
      <c r="A77" s="17" t="s">
        <v>119</v>
      </c>
      <c r="B77" s="31" t="s">
        <v>41</v>
      </c>
      <c r="C77" s="12" t="s">
        <v>197</v>
      </c>
      <c r="D77" s="39" t="s">
        <v>198</v>
      </c>
      <c r="E77" s="61"/>
    </row>
    <row r="78" spans="1:5" x14ac:dyDescent="0.35">
      <c r="A78" s="17" t="s">
        <v>120</v>
      </c>
      <c r="B78" s="34" t="s">
        <v>22</v>
      </c>
      <c r="C78" s="35"/>
      <c r="D78" s="18"/>
      <c r="E78" s="36"/>
    </row>
    <row r="79" spans="1:5" x14ac:dyDescent="0.35">
      <c r="A79" s="17" t="s">
        <v>121</v>
      </c>
      <c r="B79" s="20" t="s">
        <v>2</v>
      </c>
      <c r="C79" s="9"/>
      <c r="D79" s="32"/>
      <c r="E79" s="22"/>
    </row>
    <row r="80" spans="1:5" ht="21.5" x14ac:dyDescent="0.35">
      <c r="A80" s="17" t="s">
        <v>122</v>
      </c>
      <c r="B80" s="11" t="s">
        <v>4</v>
      </c>
      <c r="C80" s="24" t="s">
        <v>196</v>
      </c>
      <c r="D80" s="40" t="s">
        <v>210</v>
      </c>
      <c r="E80" s="27" t="s">
        <v>306</v>
      </c>
    </row>
    <row r="81" spans="1:5" x14ac:dyDescent="0.35">
      <c r="A81" s="17" t="s">
        <v>123</v>
      </c>
      <c r="B81" s="58" t="s">
        <v>5</v>
      </c>
      <c r="C81" s="50"/>
      <c r="D81" s="51"/>
      <c r="E81" s="59"/>
    </row>
    <row r="82" spans="1:5" ht="60" x14ac:dyDescent="0.35">
      <c r="A82" s="17" t="s">
        <v>124</v>
      </c>
      <c r="B82" s="28" t="s">
        <v>6</v>
      </c>
      <c r="C82" s="12" t="s">
        <v>196</v>
      </c>
      <c r="D82" s="10" t="s">
        <v>211</v>
      </c>
      <c r="E82" s="27" t="s">
        <v>306</v>
      </c>
    </row>
    <row r="83" spans="1:5" ht="60" x14ac:dyDescent="0.35">
      <c r="A83" s="17" t="s">
        <v>125</v>
      </c>
      <c r="B83" s="28" t="s">
        <v>7</v>
      </c>
      <c r="C83" s="12" t="s">
        <v>196</v>
      </c>
      <c r="D83" s="10" t="s">
        <v>211</v>
      </c>
      <c r="E83" s="29" t="s">
        <v>309</v>
      </c>
    </row>
    <row r="84" spans="1:5" ht="30" x14ac:dyDescent="0.35">
      <c r="A84" s="17" t="s">
        <v>126</v>
      </c>
      <c r="B84" s="28" t="s">
        <v>8</v>
      </c>
      <c r="C84" s="12" t="s">
        <v>196</v>
      </c>
      <c r="D84" s="10" t="s">
        <v>212</v>
      </c>
      <c r="E84" s="29" t="s">
        <v>309</v>
      </c>
    </row>
    <row r="85" spans="1:5" ht="30" x14ac:dyDescent="0.35">
      <c r="A85" s="17" t="s">
        <v>127</v>
      </c>
      <c r="B85" s="28" t="s">
        <v>9</v>
      </c>
      <c r="C85" s="12" t="s">
        <v>196</v>
      </c>
      <c r="D85" s="10" t="s">
        <v>212</v>
      </c>
      <c r="E85" s="27" t="s">
        <v>312</v>
      </c>
    </row>
    <row r="86" spans="1:5" ht="30" x14ac:dyDescent="0.35">
      <c r="A86" s="17" t="s">
        <v>128</v>
      </c>
      <c r="B86" s="28" t="s">
        <v>10</v>
      </c>
      <c r="C86" s="12" t="s">
        <v>196</v>
      </c>
      <c r="D86" s="10" t="s">
        <v>212</v>
      </c>
      <c r="E86" s="27" t="s">
        <v>312</v>
      </c>
    </row>
    <row r="87" spans="1:5" x14ac:dyDescent="0.35">
      <c r="A87" s="17" t="s">
        <v>129</v>
      </c>
      <c r="B87" s="58" t="s">
        <v>11</v>
      </c>
      <c r="C87" s="52"/>
      <c r="D87" s="52"/>
      <c r="E87" s="59"/>
    </row>
    <row r="88" spans="1:5" x14ac:dyDescent="0.35">
      <c r="A88" s="17" t="s">
        <v>130</v>
      </c>
      <c r="B88" s="28" t="s">
        <v>12</v>
      </c>
      <c r="C88" s="12" t="s">
        <v>197</v>
      </c>
      <c r="D88" s="39" t="s">
        <v>198</v>
      </c>
      <c r="E88" s="29" t="s">
        <v>353</v>
      </c>
    </row>
    <row r="89" spans="1:5" ht="21.5" x14ac:dyDescent="0.35">
      <c r="A89" s="17" t="s">
        <v>131</v>
      </c>
      <c r="B89" s="31" t="s">
        <v>13</v>
      </c>
      <c r="C89" s="12" t="s">
        <v>197</v>
      </c>
      <c r="D89" s="39" t="s">
        <v>198</v>
      </c>
      <c r="E89" s="27" t="s">
        <v>306</v>
      </c>
    </row>
    <row r="90" spans="1:5" ht="21.5" x14ac:dyDescent="0.35">
      <c r="A90" s="17" t="s">
        <v>132</v>
      </c>
      <c r="B90" s="31" t="s">
        <v>14</v>
      </c>
      <c r="C90" s="12" t="s">
        <v>197</v>
      </c>
      <c r="D90" s="39" t="s">
        <v>198</v>
      </c>
      <c r="E90" s="27" t="s">
        <v>306</v>
      </c>
    </row>
    <row r="91" spans="1:5" ht="41.5" x14ac:dyDescent="0.35">
      <c r="A91" s="17" t="s">
        <v>133</v>
      </c>
      <c r="B91" s="31" t="s">
        <v>15</v>
      </c>
      <c r="C91" s="12" t="s">
        <v>197</v>
      </c>
      <c r="D91" s="39" t="s">
        <v>198</v>
      </c>
      <c r="E91" s="27" t="s">
        <v>314</v>
      </c>
    </row>
    <row r="92" spans="1:5" ht="21.5" x14ac:dyDescent="0.35">
      <c r="A92" s="17" t="s">
        <v>134</v>
      </c>
      <c r="B92" s="31" t="s">
        <v>16</v>
      </c>
      <c r="C92" s="12" t="s">
        <v>197</v>
      </c>
      <c r="D92" s="39" t="s">
        <v>198</v>
      </c>
      <c r="E92" s="27" t="s">
        <v>306</v>
      </c>
    </row>
    <row r="93" spans="1:5" x14ac:dyDescent="0.35">
      <c r="A93" s="17" t="s">
        <v>135</v>
      </c>
      <c r="B93" s="31" t="s">
        <v>17</v>
      </c>
      <c r="C93" s="12" t="s">
        <v>197</v>
      </c>
      <c r="D93" s="39" t="s">
        <v>198</v>
      </c>
      <c r="E93" s="29"/>
    </row>
    <row r="94" spans="1:5" x14ac:dyDescent="0.35">
      <c r="A94" s="17" t="s">
        <v>136</v>
      </c>
      <c r="B94" s="31" t="s">
        <v>18</v>
      </c>
      <c r="C94" s="12" t="s">
        <v>197</v>
      </c>
      <c r="D94" s="39" t="s">
        <v>198</v>
      </c>
      <c r="E94"/>
    </row>
    <row r="95" spans="1:5" x14ac:dyDescent="0.35">
      <c r="A95" s="17" t="s">
        <v>137</v>
      </c>
      <c r="B95" s="31" t="s">
        <v>19</v>
      </c>
      <c r="C95" s="12" t="s">
        <v>197</v>
      </c>
      <c r="D95" s="39" t="s">
        <v>198</v>
      </c>
      <c r="E95" s="61"/>
    </row>
    <row r="96" spans="1:5" x14ac:dyDescent="0.35">
      <c r="A96" s="17" t="s">
        <v>138</v>
      </c>
      <c r="B96" s="31" t="s">
        <v>20</v>
      </c>
      <c r="C96" s="12" t="s">
        <v>197</v>
      </c>
      <c r="D96" s="39" t="s">
        <v>198</v>
      </c>
      <c r="E96" s="29"/>
    </row>
    <row r="97" spans="1:5" x14ac:dyDescent="0.35">
      <c r="A97" s="17" t="s">
        <v>139</v>
      </c>
      <c r="B97" s="20" t="s">
        <v>200</v>
      </c>
      <c r="C97" s="9"/>
      <c r="D97" s="32"/>
      <c r="E97" s="33"/>
    </row>
    <row r="98" spans="1:5" ht="50.5" x14ac:dyDescent="0.35">
      <c r="A98" s="17" t="s">
        <v>140</v>
      </c>
      <c r="B98" s="31" t="s">
        <v>24</v>
      </c>
      <c r="C98" s="12" t="s">
        <v>196</v>
      </c>
      <c r="D98" s="10" t="s">
        <v>239</v>
      </c>
      <c r="E98" s="29" t="s">
        <v>321</v>
      </c>
    </row>
    <row r="99" spans="1:5" x14ac:dyDescent="0.35">
      <c r="A99" s="17" t="s">
        <v>141</v>
      </c>
      <c r="B99" s="31" t="s">
        <v>25</v>
      </c>
      <c r="C99" s="12" t="s">
        <v>197</v>
      </c>
      <c r="D99" s="10" t="s">
        <v>198</v>
      </c>
      <c r="E99" s="29"/>
    </row>
    <row r="100" spans="1:5" ht="30.5" x14ac:dyDescent="0.35">
      <c r="A100" s="17" t="s">
        <v>142</v>
      </c>
      <c r="B100" s="31" t="s">
        <v>26</v>
      </c>
      <c r="C100" s="12" t="s">
        <v>196</v>
      </c>
      <c r="D100" s="10" t="s">
        <v>240</v>
      </c>
      <c r="E100" s="29" t="s">
        <v>321</v>
      </c>
    </row>
    <row r="101" spans="1:5" ht="30.5" x14ac:dyDescent="0.35">
      <c r="A101" s="17" t="s">
        <v>143</v>
      </c>
      <c r="B101" s="31" t="s">
        <v>27</v>
      </c>
      <c r="C101" s="12" t="s">
        <v>196</v>
      </c>
      <c r="D101" s="10" t="s">
        <v>241</v>
      </c>
      <c r="E101" s="29" t="s">
        <v>321</v>
      </c>
    </row>
    <row r="102" spans="1:5" x14ac:dyDescent="0.35">
      <c r="A102" s="17" t="s">
        <v>144</v>
      </c>
      <c r="B102" s="20" t="s">
        <v>28</v>
      </c>
      <c r="C102" s="9"/>
      <c r="D102" s="32"/>
      <c r="E102" s="33"/>
    </row>
    <row r="103" spans="1:5" ht="91" x14ac:dyDescent="0.35">
      <c r="A103" s="17" t="s">
        <v>145</v>
      </c>
      <c r="B103" s="31" t="s">
        <v>29</v>
      </c>
      <c r="C103" s="12" t="s">
        <v>196</v>
      </c>
      <c r="D103" s="10" t="s">
        <v>348</v>
      </c>
      <c r="E103" s="29" t="s">
        <v>349</v>
      </c>
    </row>
    <row r="104" spans="1:5" ht="101" x14ac:dyDescent="0.35">
      <c r="A104" s="17" t="s">
        <v>146</v>
      </c>
      <c r="B104" s="31" t="s">
        <v>30</v>
      </c>
      <c r="C104" s="12" t="s">
        <v>196</v>
      </c>
      <c r="D104" s="10" t="s">
        <v>352</v>
      </c>
      <c r="E104" s="29" t="s">
        <v>351</v>
      </c>
    </row>
    <row r="105" spans="1:5" ht="80.5" x14ac:dyDescent="0.35">
      <c r="A105" s="17" t="s">
        <v>147</v>
      </c>
      <c r="B105" s="31" t="s">
        <v>31</v>
      </c>
      <c r="C105" s="12" t="s">
        <v>196</v>
      </c>
      <c r="D105" s="10" t="s">
        <v>350</v>
      </c>
      <c r="E105" s="29" t="s">
        <v>351</v>
      </c>
    </row>
    <row r="106" spans="1:5" x14ac:dyDescent="0.35">
      <c r="A106" s="17" t="s">
        <v>148</v>
      </c>
      <c r="B106" s="20" t="s">
        <v>32</v>
      </c>
      <c r="C106" s="9"/>
      <c r="D106" s="32"/>
      <c r="E106" s="33"/>
    </row>
    <row r="107" spans="1:5" ht="50.5" x14ac:dyDescent="0.35">
      <c r="A107" s="17" t="s">
        <v>149</v>
      </c>
      <c r="B107" s="31" t="s">
        <v>33</v>
      </c>
      <c r="C107" s="12" t="s">
        <v>196</v>
      </c>
      <c r="D107" s="10" t="s">
        <v>327</v>
      </c>
      <c r="E107" s="29" t="s">
        <v>326</v>
      </c>
    </row>
    <row r="108" spans="1:5" ht="31" x14ac:dyDescent="0.35">
      <c r="A108" s="17" t="s">
        <v>150</v>
      </c>
      <c r="B108" s="31" t="s">
        <v>34</v>
      </c>
      <c r="C108" s="12" t="s">
        <v>196</v>
      </c>
      <c r="D108" s="10" t="s">
        <v>248</v>
      </c>
      <c r="E108" s="29" t="s">
        <v>323</v>
      </c>
    </row>
    <row r="109" spans="1:5" ht="30.5" x14ac:dyDescent="0.35">
      <c r="A109" s="17" t="s">
        <v>151</v>
      </c>
      <c r="B109" s="31" t="s">
        <v>35</v>
      </c>
      <c r="C109" s="12" t="s">
        <v>196</v>
      </c>
      <c r="D109" s="10" t="s">
        <v>249</v>
      </c>
      <c r="E109" s="29" t="s">
        <v>323</v>
      </c>
    </row>
    <row r="110" spans="1:5" ht="50" x14ac:dyDescent="0.35">
      <c r="A110" s="17" t="s">
        <v>152</v>
      </c>
      <c r="B110" s="31" t="s">
        <v>36</v>
      </c>
      <c r="C110" s="12" t="s">
        <v>196</v>
      </c>
      <c r="D110" s="10" t="s">
        <v>324</v>
      </c>
      <c r="E110" s="29" t="s">
        <v>325</v>
      </c>
    </row>
    <row r="111" spans="1:5" x14ac:dyDescent="0.35">
      <c r="A111" s="17" t="s">
        <v>153</v>
      </c>
      <c r="B111" s="20" t="s">
        <v>37</v>
      </c>
      <c r="C111" s="9"/>
      <c r="D111" s="32"/>
      <c r="E111" s="33"/>
    </row>
    <row r="112" spans="1:5" ht="21" x14ac:dyDescent="0.35">
      <c r="A112" s="17" t="s">
        <v>154</v>
      </c>
      <c r="B112" s="31" t="s">
        <v>38</v>
      </c>
      <c r="C112" s="12" t="s">
        <v>196</v>
      </c>
      <c r="D112" s="10" t="s">
        <v>243</v>
      </c>
      <c r="E112" s="29" t="s">
        <v>328</v>
      </c>
    </row>
    <row r="113" spans="1:5" x14ac:dyDescent="0.35">
      <c r="A113" s="17" t="s">
        <v>155</v>
      </c>
      <c r="B113" s="31" t="s">
        <v>39</v>
      </c>
      <c r="C113" s="12" t="s">
        <v>197</v>
      </c>
      <c r="D113" s="10" t="s">
        <v>198</v>
      </c>
      <c r="E113"/>
    </row>
    <row r="114" spans="1:5" ht="21" x14ac:dyDescent="0.35">
      <c r="A114" s="17" t="s">
        <v>156</v>
      </c>
      <c r="B114" s="31" t="s">
        <v>40</v>
      </c>
      <c r="C114" s="12" t="s">
        <v>196</v>
      </c>
      <c r="D114" s="10" t="s">
        <v>243</v>
      </c>
      <c r="E114" s="29" t="s">
        <v>328</v>
      </c>
    </row>
    <row r="115" spans="1:5" ht="21" x14ac:dyDescent="0.35">
      <c r="A115" s="17" t="s">
        <v>157</v>
      </c>
      <c r="B115" s="31" t="s">
        <v>41</v>
      </c>
      <c r="C115" s="12" t="s">
        <v>196</v>
      </c>
      <c r="D115" s="10" t="s">
        <v>243</v>
      </c>
      <c r="E115" s="29" t="s">
        <v>328</v>
      </c>
    </row>
    <row r="116" spans="1:5" x14ac:dyDescent="0.35">
      <c r="A116" s="17" t="s">
        <v>158</v>
      </c>
      <c r="B116" s="34" t="s">
        <v>23</v>
      </c>
      <c r="C116" s="35"/>
      <c r="D116" s="62"/>
      <c r="E116" s="36"/>
    </row>
    <row r="117" spans="1:5" x14ac:dyDescent="0.35">
      <c r="A117" s="17" t="s">
        <v>159</v>
      </c>
      <c r="B117" s="20" t="s">
        <v>2</v>
      </c>
      <c r="C117" s="9"/>
      <c r="D117" s="21"/>
      <c r="E117" s="22"/>
    </row>
    <row r="118" spans="1:5" ht="30" x14ac:dyDescent="0.35">
      <c r="A118" s="17" t="s">
        <v>160</v>
      </c>
      <c r="B118" s="11" t="s">
        <v>4</v>
      </c>
      <c r="C118" s="12" t="s">
        <v>196</v>
      </c>
      <c r="D118" s="10" t="s">
        <v>305</v>
      </c>
      <c r="E118" s="27" t="s">
        <v>306</v>
      </c>
    </row>
    <row r="119" spans="1:5" x14ac:dyDescent="0.35">
      <c r="A119" s="17" t="s">
        <v>161</v>
      </c>
      <c r="B119" s="58" t="s">
        <v>5</v>
      </c>
      <c r="C119" s="50"/>
      <c r="D119" s="51"/>
      <c r="E119" s="59"/>
    </row>
    <row r="120" spans="1:5" ht="40" x14ac:dyDescent="0.35">
      <c r="A120" s="17" t="s">
        <v>162</v>
      </c>
      <c r="B120" s="28" t="s">
        <v>6</v>
      </c>
      <c r="C120" s="26" t="s">
        <v>196</v>
      </c>
      <c r="D120" s="11" t="s">
        <v>307</v>
      </c>
      <c r="E120" s="27" t="s">
        <v>306</v>
      </c>
    </row>
    <row r="121" spans="1:5" ht="20.5" x14ac:dyDescent="0.35">
      <c r="A121" s="17" t="s">
        <v>163</v>
      </c>
      <c r="B121" s="28" t="s">
        <v>7</v>
      </c>
      <c r="C121" s="12" t="s">
        <v>196</v>
      </c>
      <c r="D121" s="10" t="s">
        <v>247</v>
      </c>
      <c r="E121" s="29" t="s">
        <v>309</v>
      </c>
    </row>
    <row r="122" spans="1:5" ht="40" x14ac:dyDescent="0.35">
      <c r="A122" s="17" t="s">
        <v>164</v>
      </c>
      <c r="B122" s="28" t="s">
        <v>8</v>
      </c>
      <c r="C122" s="12" t="s">
        <v>196</v>
      </c>
      <c r="D122" s="10" t="s">
        <v>308</v>
      </c>
      <c r="E122" s="29" t="s">
        <v>309</v>
      </c>
    </row>
    <row r="123" spans="1:5" ht="80.5" x14ac:dyDescent="0.35">
      <c r="A123" s="17" t="s">
        <v>165</v>
      </c>
      <c r="B123" s="28" t="s">
        <v>9</v>
      </c>
      <c r="C123" s="26" t="s">
        <v>196</v>
      </c>
      <c r="D123" s="11" t="s">
        <v>310</v>
      </c>
      <c r="E123" s="27" t="s">
        <v>312</v>
      </c>
    </row>
    <row r="124" spans="1:5" ht="111" x14ac:dyDescent="0.35">
      <c r="A124" s="17" t="s">
        <v>166</v>
      </c>
      <c r="B124" s="28" t="s">
        <v>10</v>
      </c>
      <c r="C124" s="26" t="s">
        <v>196</v>
      </c>
      <c r="D124" s="10" t="s">
        <v>311</v>
      </c>
      <c r="E124" s="27" t="s">
        <v>312</v>
      </c>
    </row>
    <row r="125" spans="1:5" x14ac:dyDescent="0.35">
      <c r="A125" s="17" t="s">
        <v>167</v>
      </c>
      <c r="B125" s="58" t="s">
        <v>11</v>
      </c>
      <c r="C125" s="50"/>
      <c r="D125" s="59"/>
      <c r="E125" s="59"/>
    </row>
    <row r="126" spans="1:5" ht="20" x14ac:dyDescent="0.35">
      <c r="A126" s="17" t="s">
        <v>168</v>
      </c>
      <c r="B126" s="28" t="s">
        <v>12</v>
      </c>
      <c r="C126" s="12" t="s">
        <v>196</v>
      </c>
      <c r="D126" s="10" t="s">
        <v>316</v>
      </c>
      <c r="E126" s="29" t="s">
        <v>315</v>
      </c>
    </row>
    <row r="127" spans="1:5" ht="91" x14ac:dyDescent="0.35">
      <c r="A127" s="17" t="s">
        <v>169</v>
      </c>
      <c r="B127" s="31" t="s">
        <v>13</v>
      </c>
      <c r="C127" s="12" t="s">
        <v>196</v>
      </c>
      <c r="D127" s="10" t="s">
        <v>317</v>
      </c>
      <c r="E127" s="27" t="s">
        <v>306</v>
      </c>
    </row>
    <row r="128" spans="1:5" ht="91" x14ac:dyDescent="0.35">
      <c r="A128" s="17" t="s">
        <v>170</v>
      </c>
      <c r="B128" s="31" t="s">
        <v>14</v>
      </c>
      <c r="C128" s="12" t="s">
        <v>196</v>
      </c>
      <c r="D128" s="10" t="s">
        <v>317</v>
      </c>
      <c r="E128" s="27" t="s">
        <v>306</v>
      </c>
    </row>
    <row r="129" spans="1:5" ht="281.5" x14ac:dyDescent="0.35">
      <c r="A129" s="17" t="s">
        <v>171</v>
      </c>
      <c r="B129" s="31" t="s">
        <v>15</v>
      </c>
      <c r="C129" s="12" t="s">
        <v>196</v>
      </c>
      <c r="D129" s="10" t="s">
        <v>313</v>
      </c>
      <c r="E129" s="27" t="s">
        <v>314</v>
      </c>
    </row>
    <row r="130" spans="1:5" ht="60" x14ac:dyDescent="0.35">
      <c r="A130" s="17" t="s">
        <v>172</v>
      </c>
      <c r="B130" s="31" t="s">
        <v>16</v>
      </c>
      <c r="C130" s="12" t="s">
        <v>196</v>
      </c>
      <c r="D130" s="10" t="s">
        <v>318</v>
      </c>
      <c r="E130" s="27" t="s">
        <v>306</v>
      </c>
    </row>
    <row r="131" spans="1:5" x14ac:dyDescent="0.35">
      <c r="A131" s="17" t="s">
        <v>173</v>
      </c>
      <c r="B131" s="31" t="s">
        <v>17</v>
      </c>
      <c r="C131" s="12" t="s">
        <v>197</v>
      </c>
      <c r="D131" s="10" t="s">
        <v>198</v>
      </c>
      <c r="E131" s="29"/>
    </row>
    <row r="132" spans="1:5" x14ac:dyDescent="0.35">
      <c r="A132" s="17" t="s">
        <v>174</v>
      </c>
      <c r="B132" s="31" t="s">
        <v>18</v>
      </c>
      <c r="C132" s="12" t="s">
        <v>197</v>
      </c>
      <c r="D132" s="10" t="s">
        <v>198</v>
      </c>
      <c r="E132"/>
    </row>
    <row r="133" spans="1:5" ht="150" x14ac:dyDescent="0.35">
      <c r="A133" s="17" t="s">
        <v>175</v>
      </c>
      <c r="B133" s="31" t="s">
        <v>19</v>
      </c>
      <c r="C133" s="60" t="s">
        <v>196</v>
      </c>
      <c r="D133" s="61" t="s">
        <v>319</v>
      </c>
      <c r="E133" s="61" t="s">
        <v>320</v>
      </c>
    </row>
    <row r="134" spans="1:5" x14ac:dyDescent="0.35">
      <c r="A134" s="17" t="s">
        <v>176</v>
      </c>
      <c r="B134" s="31" t="s">
        <v>20</v>
      </c>
      <c r="C134" s="12" t="s">
        <v>197</v>
      </c>
      <c r="D134" s="10" t="s">
        <v>198</v>
      </c>
      <c r="E134" s="29"/>
    </row>
    <row r="135" spans="1:5" x14ac:dyDescent="0.35">
      <c r="A135" s="17" t="s">
        <v>177</v>
      </c>
      <c r="B135" s="20" t="s">
        <v>200</v>
      </c>
      <c r="C135" s="9"/>
      <c r="D135" s="32"/>
      <c r="E135" s="33"/>
    </row>
    <row r="136" spans="1:5" ht="50.5" x14ac:dyDescent="0.35">
      <c r="A136" s="17" t="s">
        <v>178</v>
      </c>
      <c r="B136" s="31" t="s">
        <v>24</v>
      </c>
      <c r="C136" s="12" t="s">
        <v>196</v>
      </c>
      <c r="D136" s="10" t="s">
        <v>239</v>
      </c>
      <c r="E136" s="29" t="s">
        <v>321</v>
      </c>
    </row>
    <row r="137" spans="1:5" x14ac:dyDescent="0.35">
      <c r="A137" s="17" t="s">
        <v>179</v>
      </c>
      <c r="B137" s="31" t="s">
        <v>25</v>
      </c>
      <c r="C137" s="12" t="s">
        <v>197</v>
      </c>
      <c r="D137" s="10" t="s">
        <v>198</v>
      </c>
      <c r="E137" s="29"/>
    </row>
    <row r="138" spans="1:5" ht="30.5" x14ac:dyDescent="0.35">
      <c r="A138" s="17" t="s">
        <v>180</v>
      </c>
      <c r="B138" s="31" t="s">
        <v>26</v>
      </c>
      <c r="C138" s="12" t="s">
        <v>196</v>
      </c>
      <c r="D138" s="10" t="s">
        <v>240</v>
      </c>
      <c r="E138" s="29" t="s">
        <v>321</v>
      </c>
    </row>
    <row r="139" spans="1:5" ht="30.5" x14ac:dyDescent="0.35">
      <c r="A139" s="17" t="s">
        <v>181</v>
      </c>
      <c r="B139" s="31" t="s">
        <v>27</v>
      </c>
      <c r="C139" s="12" t="s">
        <v>196</v>
      </c>
      <c r="D139" s="10" t="s">
        <v>241</v>
      </c>
      <c r="E139" s="29" t="s">
        <v>321</v>
      </c>
    </row>
    <row r="140" spans="1:5" x14ac:dyDescent="0.35">
      <c r="A140" s="17" t="s">
        <v>182</v>
      </c>
      <c r="B140" s="20" t="s">
        <v>28</v>
      </c>
      <c r="C140" s="9"/>
      <c r="D140" s="32"/>
      <c r="E140" s="33"/>
    </row>
    <row r="141" spans="1:5" ht="41" x14ac:dyDescent="0.35">
      <c r="A141" s="17" t="s">
        <v>183</v>
      </c>
      <c r="B141" s="31" t="s">
        <v>29</v>
      </c>
      <c r="C141" s="12" t="s">
        <v>196</v>
      </c>
      <c r="D141" s="10" t="s">
        <v>242</v>
      </c>
      <c r="E141" s="29" t="s">
        <v>321</v>
      </c>
    </row>
    <row r="142" spans="1:5" ht="51" x14ac:dyDescent="0.35">
      <c r="A142" s="17" t="s">
        <v>184</v>
      </c>
      <c r="B142" s="31" t="s">
        <v>30</v>
      </c>
      <c r="C142" s="12" t="s">
        <v>196</v>
      </c>
      <c r="D142" s="10" t="s">
        <v>245</v>
      </c>
      <c r="E142" s="29" t="s">
        <v>322</v>
      </c>
    </row>
    <row r="143" spans="1:5" ht="30.5" x14ac:dyDescent="0.35">
      <c r="A143" s="17" t="s">
        <v>185</v>
      </c>
      <c r="B143" s="31" t="s">
        <v>31</v>
      </c>
      <c r="C143" s="12" t="s">
        <v>196</v>
      </c>
      <c r="D143" s="10" t="s">
        <v>244</v>
      </c>
      <c r="E143" s="29" t="s">
        <v>322</v>
      </c>
    </row>
    <row r="144" spans="1:5" x14ac:dyDescent="0.35">
      <c r="A144" s="17" t="s">
        <v>186</v>
      </c>
      <c r="B144" s="20" t="s">
        <v>32</v>
      </c>
      <c r="C144" s="9"/>
      <c r="D144" s="32"/>
      <c r="E144" s="33"/>
    </row>
    <row r="145" spans="1:5" ht="50.5" x14ac:dyDescent="0.35">
      <c r="A145" s="17" t="s">
        <v>187</v>
      </c>
      <c r="B145" s="31" t="s">
        <v>33</v>
      </c>
      <c r="C145" s="12" t="s">
        <v>196</v>
      </c>
      <c r="D145" s="10" t="s">
        <v>327</v>
      </c>
      <c r="E145" s="29" t="s">
        <v>326</v>
      </c>
    </row>
    <row r="146" spans="1:5" ht="31" x14ac:dyDescent="0.35">
      <c r="A146" s="17" t="s">
        <v>188</v>
      </c>
      <c r="B146" s="31" t="s">
        <v>34</v>
      </c>
      <c r="C146" s="12" t="s">
        <v>196</v>
      </c>
      <c r="D146" s="10" t="s">
        <v>248</v>
      </c>
      <c r="E146" s="29" t="s">
        <v>323</v>
      </c>
    </row>
    <row r="147" spans="1:5" ht="30.5" x14ac:dyDescent="0.35">
      <c r="A147" s="17" t="s">
        <v>189</v>
      </c>
      <c r="B147" s="31" t="s">
        <v>35</v>
      </c>
      <c r="C147" s="12" t="s">
        <v>196</v>
      </c>
      <c r="D147" s="10" t="s">
        <v>249</v>
      </c>
      <c r="E147" s="29" t="s">
        <v>323</v>
      </c>
    </row>
    <row r="148" spans="1:5" ht="50" x14ac:dyDescent="0.35">
      <c r="A148" s="17" t="s">
        <v>190</v>
      </c>
      <c r="B148" s="31" t="s">
        <v>36</v>
      </c>
      <c r="C148" s="12" t="s">
        <v>196</v>
      </c>
      <c r="D148" s="10" t="s">
        <v>324</v>
      </c>
      <c r="E148" s="29" t="s">
        <v>325</v>
      </c>
    </row>
    <row r="149" spans="1:5" x14ac:dyDescent="0.35">
      <c r="A149" s="17" t="s">
        <v>191</v>
      </c>
      <c r="B149" s="20" t="s">
        <v>37</v>
      </c>
      <c r="C149" s="9"/>
      <c r="D149" s="32"/>
      <c r="E149" s="33"/>
    </row>
    <row r="150" spans="1:5" ht="21" x14ac:dyDescent="0.35">
      <c r="A150" s="17" t="s">
        <v>192</v>
      </c>
      <c r="B150" s="31" t="s">
        <v>38</v>
      </c>
      <c r="C150" s="12" t="s">
        <v>196</v>
      </c>
      <c r="D150" s="10" t="s">
        <v>243</v>
      </c>
      <c r="E150" s="29" t="s">
        <v>328</v>
      </c>
    </row>
    <row r="151" spans="1:5" x14ac:dyDescent="0.35">
      <c r="A151" s="17" t="s">
        <v>193</v>
      </c>
      <c r="B151" s="31" t="s">
        <v>39</v>
      </c>
      <c r="C151" s="12" t="s">
        <v>197</v>
      </c>
      <c r="D151" s="10" t="s">
        <v>198</v>
      </c>
      <c r="E151"/>
    </row>
    <row r="152" spans="1:5" ht="21" x14ac:dyDescent="0.35">
      <c r="A152" s="17" t="s">
        <v>194</v>
      </c>
      <c r="B152" s="31" t="s">
        <v>40</v>
      </c>
      <c r="C152" s="12" t="s">
        <v>196</v>
      </c>
      <c r="D152" s="10" t="s">
        <v>243</v>
      </c>
      <c r="E152" s="29" t="s">
        <v>328</v>
      </c>
    </row>
    <row r="153" spans="1:5" x14ac:dyDescent="0.35">
      <c r="A153" s="17" t="s">
        <v>195</v>
      </c>
      <c r="B153" s="31" t="s">
        <v>41</v>
      </c>
      <c r="C153" s="12" t="s">
        <v>197</v>
      </c>
      <c r="D153" s="10" t="s">
        <v>198</v>
      </c>
      <c r="E153" s="29"/>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zoomScaleNormal="100" workbookViewId="0">
      <selection sqref="A1:B1"/>
    </sheetView>
  </sheetViews>
  <sheetFormatPr defaultColWidth="8.81640625" defaultRowHeight="14.5" x14ac:dyDescent="0.35"/>
  <cols>
    <col min="1" max="1" width="10.1796875" style="14" customWidth="1"/>
    <col min="2" max="2" width="61.26953125" style="15" customWidth="1"/>
    <col min="3" max="3" width="8.81640625" style="16" customWidth="1"/>
    <col min="4" max="4" width="55" style="7" customWidth="1"/>
    <col min="5" max="5" width="60.1796875" style="7" customWidth="1"/>
  </cols>
  <sheetData>
    <row r="1" spans="1:5" ht="20.25" customHeight="1" x14ac:dyDescent="0.35">
      <c r="A1" s="93" t="s">
        <v>199</v>
      </c>
      <c r="B1" s="93"/>
      <c r="C1" s="42" t="s">
        <v>207</v>
      </c>
      <c r="D1" s="42" t="s">
        <v>208</v>
      </c>
      <c r="E1" s="42" t="s">
        <v>209</v>
      </c>
    </row>
    <row r="2" spans="1:5" x14ac:dyDescent="0.35">
      <c r="A2" s="17" t="s">
        <v>42</v>
      </c>
      <c r="B2" s="18" t="s">
        <v>3</v>
      </c>
      <c r="C2" s="19"/>
      <c r="D2" s="19"/>
      <c r="E2" s="19"/>
    </row>
    <row r="3" spans="1:5" x14ac:dyDescent="0.35">
      <c r="A3" s="17" t="s">
        <v>43</v>
      </c>
      <c r="B3" s="20" t="s">
        <v>2</v>
      </c>
      <c r="C3" s="9"/>
      <c r="D3" s="21"/>
      <c r="E3" s="22"/>
    </row>
    <row r="4" spans="1:5" ht="60.5" x14ac:dyDescent="0.35">
      <c r="A4" s="17" t="s">
        <v>44</v>
      </c>
      <c r="B4" s="23" t="s">
        <v>4</v>
      </c>
      <c r="C4" s="24" t="s">
        <v>196</v>
      </c>
      <c r="D4" s="40" t="s">
        <v>222</v>
      </c>
      <c r="E4" s="29" t="s">
        <v>329</v>
      </c>
    </row>
    <row r="5" spans="1:5" x14ac:dyDescent="0.35">
      <c r="A5" s="17" t="s">
        <v>45</v>
      </c>
      <c r="B5" s="58" t="s">
        <v>5</v>
      </c>
      <c r="C5" s="63"/>
      <c r="D5" s="64"/>
      <c r="E5" s="59"/>
    </row>
    <row r="6" spans="1:5" ht="50.5" x14ac:dyDescent="0.35">
      <c r="A6" s="17" t="s">
        <v>46</v>
      </c>
      <c r="B6" s="28" t="s">
        <v>6</v>
      </c>
      <c r="C6" s="24" t="s">
        <v>196</v>
      </c>
      <c r="D6" s="10" t="s">
        <v>232</v>
      </c>
      <c r="E6" s="29" t="s">
        <v>332</v>
      </c>
    </row>
    <row r="7" spans="1:5" ht="40" x14ac:dyDescent="0.35">
      <c r="A7" s="17" t="s">
        <v>47</v>
      </c>
      <c r="B7" s="28" t="s">
        <v>7</v>
      </c>
      <c r="C7" s="24" t="s">
        <v>196</v>
      </c>
      <c r="D7" s="10" t="s">
        <v>231</v>
      </c>
      <c r="E7" s="29" t="s">
        <v>332</v>
      </c>
    </row>
    <row r="8" spans="1:5" ht="31.5" x14ac:dyDescent="0.35">
      <c r="A8" s="17" t="s">
        <v>48</v>
      </c>
      <c r="B8" s="28" t="s">
        <v>8</v>
      </c>
      <c r="C8" s="24" t="s">
        <v>196</v>
      </c>
      <c r="D8" s="10" t="s">
        <v>233</v>
      </c>
      <c r="E8" s="29" t="s">
        <v>332</v>
      </c>
    </row>
    <row r="9" spans="1:5" ht="31.5" x14ac:dyDescent="0.35">
      <c r="A9" s="17" t="s">
        <v>49</v>
      </c>
      <c r="B9" s="28" t="s">
        <v>9</v>
      </c>
      <c r="C9" s="24" t="s">
        <v>196</v>
      </c>
      <c r="D9" s="10" t="s">
        <v>234</v>
      </c>
      <c r="E9" s="29" t="s">
        <v>332</v>
      </c>
    </row>
    <row r="10" spans="1:5" ht="31.5" x14ac:dyDescent="0.35">
      <c r="A10" s="17" t="s">
        <v>50</v>
      </c>
      <c r="B10" s="28" t="s">
        <v>10</v>
      </c>
      <c r="C10" s="24" t="s">
        <v>196</v>
      </c>
      <c r="D10" s="10" t="s">
        <v>235</v>
      </c>
      <c r="E10" s="29" t="s">
        <v>332</v>
      </c>
    </row>
    <row r="11" spans="1:5" x14ac:dyDescent="0.35">
      <c r="A11" s="17" t="s">
        <v>51</v>
      </c>
      <c r="B11" s="58" t="s">
        <v>11</v>
      </c>
      <c r="C11" s="63"/>
      <c r="D11" s="65"/>
      <c r="E11" s="52"/>
    </row>
    <row r="12" spans="1:5" ht="41" x14ac:dyDescent="0.35">
      <c r="A12" s="17" t="s">
        <v>52</v>
      </c>
      <c r="B12" s="28" t="s">
        <v>12</v>
      </c>
      <c r="C12" s="24" t="s">
        <v>196</v>
      </c>
      <c r="D12" s="10" t="s">
        <v>223</v>
      </c>
      <c r="E12" s="29" t="s">
        <v>333</v>
      </c>
    </row>
    <row r="13" spans="1:5" ht="31.5" x14ac:dyDescent="0.35">
      <c r="A13" s="17" t="s">
        <v>53</v>
      </c>
      <c r="B13" s="31" t="s">
        <v>13</v>
      </c>
      <c r="C13" s="24" t="s">
        <v>196</v>
      </c>
      <c r="D13" s="10" t="s">
        <v>236</v>
      </c>
      <c r="E13" s="29" t="s">
        <v>332</v>
      </c>
    </row>
    <row r="14" spans="1:5" x14ac:dyDescent="0.35">
      <c r="A14" s="17" t="s">
        <v>54</v>
      </c>
      <c r="B14" s="31" t="s">
        <v>14</v>
      </c>
      <c r="C14" s="24" t="s">
        <v>197</v>
      </c>
      <c r="D14" s="39" t="s">
        <v>198</v>
      </c>
      <c r="E14" s="29"/>
    </row>
    <row r="15" spans="1:5" x14ac:dyDescent="0.35">
      <c r="A15" s="17" t="s">
        <v>55</v>
      </c>
      <c r="B15" s="31" t="s">
        <v>15</v>
      </c>
      <c r="C15" s="24" t="s">
        <v>197</v>
      </c>
      <c r="D15" s="39" t="s">
        <v>198</v>
      </c>
      <c r="E15" s="29"/>
    </row>
    <row r="16" spans="1:5" ht="31.5" x14ac:dyDescent="0.35">
      <c r="A16" s="17" t="s">
        <v>56</v>
      </c>
      <c r="B16" s="31" t="s">
        <v>16</v>
      </c>
      <c r="C16" s="24" t="s">
        <v>196</v>
      </c>
      <c r="D16" s="10" t="s">
        <v>237</v>
      </c>
      <c r="E16" s="29" t="s">
        <v>332</v>
      </c>
    </row>
    <row r="17" spans="1:5" x14ac:dyDescent="0.35">
      <c r="A17" s="17" t="s">
        <v>57</v>
      </c>
      <c r="B17" s="31" t="s">
        <v>17</v>
      </c>
      <c r="C17" s="24" t="s">
        <v>197</v>
      </c>
      <c r="D17" s="39" t="s">
        <v>198</v>
      </c>
      <c r="E17" s="29"/>
    </row>
    <row r="18" spans="1:5" x14ac:dyDescent="0.35">
      <c r="A18" s="17" t="s">
        <v>58</v>
      </c>
      <c r="B18" s="31" t="s">
        <v>18</v>
      </c>
      <c r="C18" s="24" t="s">
        <v>197</v>
      </c>
      <c r="D18" s="39" t="s">
        <v>198</v>
      </c>
      <c r="E18" s="29"/>
    </row>
    <row r="19" spans="1:5" x14ac:dyDescent="0.35">
      <c r="A19" s="17" t="s">
        <v>59</v>
      </c>
      <c r="B19" s="31" t="s">
        <v>19</v>
      </c>
      <c r="C19" s="24" t="s">
        <v>197</v>
      </c>
      <c r="D19" s="39" t="s">
        <v>198</v>
      </c>
      <c r="E19" s="29"/>
    </row>
    <row r="20" spans="1:5" x14ac:dyDescent="0.35">
      <c r="A20" s="17" t="s">
        <v>60</v>
      </c>
      <c r="B20" s="31" t="s">
        <v>20</v>
      </c>
      <c r="C20" s="24" t="s">
        <v>197</v>
      </c>
      <c r="D20" s="39" t="s">
        <v>198</v>
      </c>
      <c r="E20" s="29"/>
    </row>
    <row r="21" spans="1:5" x14ac:dyDescent="0.35">
      <c r="A21" s="17" t="s">
        <v>61</v>
      </c>
      <c r="B21" s="20" t="s">
        <v>200</v>
      </c>
      <c r="C21" s="9"/>
      <c r="D21" s="32"/>
      <c r="E21" s="33"/>
    </row>
    <row r="22" spans="1:5" ht="41" x14ac:dyDescent="0.35">
      <c r="A22" s="17" t="s">
        <v>63</v>
      </c>
      <c r="B22" s="31" t="s">
        <v>24</v>
      </c>
      <c r="C22" s="12" t="s">
        <v>196</v>
      </c>
      <c r="D22" s="10" t="s">
        <v>230</v>
      </c>
      <c r="E22" s="29" t="s">
        <v>334</v>
      </c>
    </row>
    <row r="23" spans="1:5" ht="40.5" x14ac:dyDescent="0.35">
      <c r="A23" s="17" t="s">
        <v>64</v>
      </c>
      <c r="B23" s="31" t="s">
        <v>25</v>
      </c>
      <c r="C23" s="12" t="s">
        <v>196</v>
      </c>
      <c r="D23" s="10" t="s">
        <v>229</v>
      </c>
      <c r="E23" s="29" t="s">
        <v>335</v>
      </c>
    </row>
    <row r="24" spans="1:5" ht="30.5" x14ac:dyDescent="0.35">
      <c r="A24" s="17" t="s">
        <v>65</v>
      </c>
      <c r="B24" s="31" t="s">
        <v>26</v>
      </c>
      <c r="C24" s="12" t="s">
        <v>196</v>
      </c>
      <c r="D24" s="10" t="s">
        <v>228</v>
      </c>
      <c r="E24" s="29" t="s">
        <v>335</v>
      </c>
    </row>
    <row r="25" spans="1:5" x14ac:dyDescent="0.35">
      <c r="A25" s="17" t="s">
        <v>66</v>
      </c>
      <c r="B25" s="31" t="s">
        <v>27</v>
      </c>
      <c r="C25" s="12" t="s">
        <v>197</v>
      </c>
      <c r="D25" s="39" t="s">
        <v>198</v>
      </c>
      <c r="E25" s="29"/>
    </row>
    <row r="26" spans="1:5" x14ac:dyDescent="0.35">
      <c r="A26" s="17" t="s">
        <v>67</v>
      </c>
      <c r="B26" s="20" t="s">
        <v>28</v>
      </c>
      <c r="C26" s="9"/>
      <c r="D26" s="32"/>
      <c r="E26" s="33"/>
    </row>
    <row r="27" spans="1:5" x14ac:dyDescent="0.35">
      <c r="A27" s="17" t="s">
        <v>69</v>
      </c>
      <c r="B27" s="31" t="s">
        <v>29</v>
      </c>
      <c r="C27" s="12" t="s">
        <v>197</v>
      </c>
      <c r="D27" s="39" t="s">
        <v>198</v>
      </c>
      <c r="E27" s="29"/>
    </row>
    <row r="28" spans="1:5" ht="51" x14ac:dyDescent="0.35">
      <c r="A28" s="17" t="s">
        <v>70</v>
      </c>
      <c r="B28" s="31" t="s">
        <v>30</v>
      </c>
      <c r="C28" s="12" t="s">
        <v>196</v>
      </c>
      <c r="D28" s="10" t="s">
        <v>227</v>
      </c>
      <c r="E28" s="29" t="s">
        <v>336</v>
      </c>
    </row>
    <row r="29" spans="1:5" ht="41" x14ac:dyDescent="0.35">
      <c r="A29" s="17" t="s">
        <v>71</v>
      </c>
      <c r="B29" s="31" t="s">
        <v>31</v>
      </c>
      <c r="C29" s="12" t="s">
        <v>196</v>
      </c>
      <c r="D29" s="10" t="s">
        <v>226</v>
      </c>
      <c r="E29" s="29" t="s">
        <v>336</v>
      </c>
    </row>
    <row r="30" spans="1:5" x14ac:dyDescent="0.35">
      <c r="A30" s="17" t="s">
        <v>72</v>
      </c>
      <c r="B30" s="20" t="s">
        <v>32</v>
      </c>
      <c r="C30" s="9"/>
      <c r="D30" s="32"/>
      <c r="E30" s="33"/>
    </row>
    <row r="31" spans="1:5" ht="51" x14ac:dyDescent="0.35">
      <c r="A31" s="17" t="s">
        <v>73</v>
      </c>
      <c r="B31" s="31" t="s">
        <v>33</v>
      </c>
      <c r="C31" s="12" t="s">
        <v>196</v>
      </c>
      <c r="D31" s="10" t="s">
        <v>225</v>
      </c>
      <c r="E31" s="29" t="s">
        <v>337</v>
      </c>
    </row>
    <row r="32" spans="1:5" ht="120" x14ac:dyDescent="0.35">
      <c r="A32" s="17" t="s">
        <v>74</v>
      </c>
      <c r="B32" s="31" t="s">
        <v>34</v>
      </c>
      <c r="C32" s="12" t="s">
        <v>196</v>
      </c>
      <c r="D32" s="39" t="s">
        <v>340</v>
      </c>
      <c r="E32" s="29" t="s">
        <v>341</v>
      </c>
    </row>
    <row r="33" spans="1:5" ht="30.5" x14ac:dyDescent="0.35">
      <c r="A33" s="17" t="s">
        <v>75</v>
      </c>
      <c r="B33" s="31" t="s">
        <v>35</v>
      </c>
      <c r="C33" s="12" t="s">
        <v>196</v>
      </c>
      <c r="D33" s="39" t="s">
        <v>238</v>
      </c>
      <c r="E33" s="29" t="s">
        <v>338</v>
      </c>
    </row>
    <row r="34" spans="1:5" ht="60.5" x14ac:dyDescent="0.35">
      <c r="A34" s="17" t="s">
        <v>76</v>
      </c>
      <c r="B34" s="31" t="s">
        <v>36</v>
      </c>
      <c r="C34" s="12" t="s">
        <v>196</v>
      </c>
      <c r="D34" s="39" t="s">
        <v>339</v>
      </c>
      <c r="E34" s="29" t="s">
        <v>338</v>
      </c>
    </row>
    <row r="35" spans="1:5" x14ac:dyDescent="0.35">
      <c r="A35" s="17" t="s">
        <v>77</v>
      </c>
      <c r="B35" s="20" t="s">
        <v>37</v>
      </c>
      <c r="C35" s="9"/>
      <c r="D35" s="32"/>
      <c r="E35" s="33"/>
    </row>
    <row r="36" spans="1:5" ht="81.5" x14ac:dyDescent="0.35">
      <c r="A36" s="17" t="s">
        <v>78</v>
      </c>
      <c r="B36" s="8" t="s">
        <v>38</v>
      </c>
      <c r="C36" s="12" t="s">
        <v>197</v>
      </c>
      <c r="D36" s="10" t="s">
        <v>224</v>
      </c>
      <c r="E36" s="29" t="s">
        <v>331</v>
      </c>
    </row>
    <row r="37" spans="1:5" x14ac:dyDescent="0.35">
      <c r="A37" s="17" t="s">
        <v>79</v>
      </c>
      <c r="B37" s="31" t="s">
        <v>39</v>
      </c>
      <c r="C37" s="12" t="s">
        <v>197</v>
      </c>
      <c r="D37" s="10" t="s">
        <v>330</v>
      </c>
      <c r="E37" s="29" t="s">
        <v>331</v>
      </c>
    </row>
    <row r="38" spans="1:5" x14ac:dyDescent="0.35">
      <c r="A38" s="17" t="s">
        <v>80</v>
      </c>
      <c r="B38" s="31" t="s">
        <v>40</v>
      </c>
      <c r="C38" s="12" t="s">
        <v>197</v>
      </c>
      <c r="D38" s="10" t="s">
        <v>330</v>
      </c>
      <c r="E38" s="29" t="s">
        <v>331</v>
      </c>
    </row>
    <row r="39" spans="1:5" x14ac:dyDescent="0.35">
      <c r="A39" s="17" t="s">
        <v>81</v>
      </c>
      <c r="B39" s="31" t="s">
        <v>41</v>
      </c>
      <c r="C39" s="12" t="s">
        <v>197</v>
      </c>
      <c r="D39" s="10" t="s">
        <v>330</v>
      </c>
      <c r="E39" s="29" t="s">
        <v>331</v>
      </c>
    </row>
    <row r="40" spans="1:5" x14ac:dyDescent="0.35">
      <c r="A40" s="17" t="s">
        <v>82</v>
      </c>
      <c r="B40" s="34" t="s">
        <v>21</v>
      </c>
      <c r="C40" s="35"/>
      <c r="D40" s="18"/>
      <c r="E40" s="36"/>
    </row>
    <row r="41" spans="1:5" x14ac:dyDescent="0.35">
      <c r="A41" s="17" t="s">
        <v>83</v>
      </c>
      <c r="B41" s="20" t="s">
        <v>2</v>
      </c>
      <c r="C41" s="9"/>
      <c r="D41" s="21"/>
      <c r="E41" s="22"/>
    </row>
    <row r="42" spans="1:5" x14ac:dyDescent="0.35">
      <c r="A42" s="17" t="s">
        <v>84</v>
      </c>
      <c r="B42" s="11" t="s">
        <v>4</v>
      </c>
      <c r="C42" s="24" t="s">
        <v>197</v>
      </c>
      <c r="D42" s="39" t="s">
        <v>198</v>
      </c>
      <c r="E42" s="29"/>
    </row>
    <row r="43" spans="1:5" x14ac:dyDescent="0.35">
      <c r="A43" s="17" t="s">
        <v>85</v>
      </c>
      <c r="B43" s="58" t="s">
        <v>5</v>
      </c>
      <c r="C43" s="63"/>
      <c r="D43" s="64"/>
      <c r="E43" s="59"/>
    </row>
    <row r="44" spans="1:5" x14ac:dyDescent="0.35">
      <c r="A44" s="17" t="s">
        <v>86</v>
      </c>
      <c r="B44" s="28" t="s">
        <v>6</v>
      </c>
      <c r="C44" s="24" t="s">
        <v>197</v>
      </c>
      <c r="D44" s="39" t="s">
        <v>198</v>
      </c>
      <c r="E44" s="29"/>
    </row>
    <row r="45" spans="1:5" x14ac:dyDescent="0.35">
      <c r="A45" s="17" t="s">
        <v>87</v>
      </c>
      <c r="B45" s="28" t="s">
        <v>7</v>
      </c>
      <c r="C45" s="24" t="s">
        <v>197</v>
      </c>
      <c r="D45" s="39" t="s">
        <v>198</v>
      </c>
      <c r="E45" s="29"/>
    </row>
    <row r="46" spans="1:5" x14ac:dyDescent="0.35">
      <c r="A46" s="17" t="s">
        <v>88</v>
      </c>
      <c r="B46" s="28" t="s">
        <v>8</v>
      </c>
      <c r="C46" s="24" t="s">
        <v>197</v>
      </c>
      <c r="D46" s="39" t="s">
        <v>198</v>
      </c>
      <c r="E46" s="29"/>
    </row>
    <row r="47" spans="1:5" x14ac:dyDescent="0.35">
      <c r="A47" s="17" t="s">
        <v>89</v>
      </c>
      <c r="B47" s="28" t="s">
        <v>9</v>
      </c>
      <c r="C47" s="24" t="s">
        <v>197</v>
      </c>
      <c r="D47" s="39" t="s">
        <v>198</v>
      </c>
      <c r="E47" s="29"/>
    </row>
    <row r="48" spans="1:5" x14ac:dyDescent="0.35">
      <c r="A48" s="17" t="s">
        <v>90</v>
      </c>
      <c r="B48" s="28" t="s">
        <v>10</v>
      </c>
      <c r="C48" s="24" t="s">
        <v>197</v>
      </c>
      <c r="D48" s="39" t="s">
        <v>198</v>
      </c>
      <c r="E48" s="29"/>
    </row>
    <row r="49" spans="1:5" x14ac:dyDescent="0.35">
      <c r="A49" s="17" t="s">
        <v>91</v>
      </c>
      <c r="B49" s="58" t="s">
        <v>11</v>
      </c>
      <c r="C49" s="63"/>
      <c r="D49" s="65"/>
      <c r="E49" s="52"/>
    </row>
    <row r="50" spans="1:5" x14ac:dyDescent="0.35">
      <c r="A50" s="17" t="s">
        <v>92</v>
      </c>
      <c r="B50" s="28" t="s">
        <v>12</v>
      </c>
      <c r="C50" s="24" t="s">
        <v>197</v>
      </c>
      <c r="D50" s="39" t="s">
        <v>198</v>
      </c>
      <c r="E50" s="29"/>
    </row>
    <row r="51" spans="1:5" x14ac:dyDescent="0.35">
      <c r="A51" s="17" t="s">
        <v>93</v>
      </c>
      <c r="B51" s="31" t="s">
        <v>13</v>
      </c>
      <c r="C51" s="24" t="s">
        <v>197</v>
      </c>
      <c r="D51" s="39" t="s">
        <v>198</v>
      </c>
      <c r="E51" s="29"/>
    </row>
    <row r="52" spans="1:5" x14ac:dyDescent="0.35">
      <c r="A52" s="17" t="s">
        <v>94</v>
      </c>
      <c r="B52" s="31" t="s">
        <v>14</v>
      </c>
      <c r="C52" s="24" t="s">
        <v>197</v>
      </c>
      <c r="D52" s="39" t="s">
        <v>198</v>
      </c>
      <c r="E52" s="29"/>
    </row>
    <row r="53" spans="1:5" x14ac:dyDescent="0.35">
      <c r="A53" s="17" t="s">
        <v>95</v>
      </c>
      <c r="B53" s="31" t="s">
        <v>15</v>
      </c>
      <c r="C53" s="24" t="s">
        <v>197</v>
      </c>
      <c r="D53" s="39" t="s">
        <v>198</v>
      </c>
      <c r="E53" s="29"/>
    </row>
    <row r="54" spans="1:5" x14ac:dyDescent="0.35">
      <c r="A54" s="17" t="s">
        <v>96</v>
      </c>
      <c r="B54" s="31" t="s">
        <v>16</v>
      </c>
      <c r="C54" s="24" t="s">
        <v>197</v>
      </c>
      <c r="D54" s="39" t="s">
        <v>198</v>
      </c>
      <c r="E54" s="29"/>
    </row>
    <row r="55" spans="1:5" ht="17.25" customHeight="1" x14ac:dyDescent="0.35">
      <c r="A55" s="17" t="s">
        <v>97</v>
      </c>
      <c r="B55" s="31" t="s">
        <v>17</v>
      </c>
      <c r="C55" s="24" t="s">
        <v>197</v>
      </c>
      <c r="D55" s="39" t="s">
        <v>198</v>
      </c>
      <c r="E55" s="29"/>
    </row>
    <row r="56" spans="1:5" x14ac:dyDescent="0.35">
      <c r="A56" s="17" t="s">
        <v>98</v>
      </c>
      <c r="B56" s="31" t="s">
        <v>18</v>
      </c>
      <c r="C56" s="24" t="s">
        <v>197</v>
      </c>
      <c r="D56" s="39" t="s">
        <v>198</v>
      </c>
      <c r="E56" s="29"/>
    </row>
    <row r="57" spans="1:5" x14ac:dyDescent="0.35">
      <c r="A57" s="17" t="s">
        <v>99</v>
      </c>
      <c r="B57" s="31" t="s">
        <v>19</v>
      </c>
      <c r="C57" s="24" t="s">
        <v>197</v>
      </c>
      <c r="D57" s="39" t="s">
        <v>198</v>
      </c>
      <c r="E57" s="29"/>
    </row>
    <row r="58" spans="1:5" x14ac:dyDescent="0.35">
      <c r="A58" s="17" t="s">
        <v>100</v>
      </c>
      <c r="B58" s="31" t="s">
        <v>20</v>
      </c>
      <c r="C58" s="24" t="s">
        <v>197</v>
      </c>
      <c r="D58" s="39" t="s">
        <v>198</v>
      </c>
      <c r="E58" s="29"/>
    </row>
    <row r="59" spans="1:5" x14ac:dyDescent="0.35">
      <c r="A59" s="17" t="s">
        <v>101</v>
      </c>
      <c r="B59" s="20" t="s">
        <v>200</v>
      </c>
      <c r="C59" s="9"/>
      <c r="D59" s="32"/>
      <c r="E59" s="33"/>
    </row>
    <row r="60" spans="1:5" x14ac:dyDescent="0.35">
      <c r="A60" s="17" t="s">
        <v>102</v>
      </c>
      <c r="B60" s="31" t="s">
        <v>24</v>
      </c>
      <c r="C60" s="24" t="s">
        <v>197</v>
      </c>
      <c r="D60" s="39" t="s">
        <v>198</v>
      </c>
      <c r="E60" s="29"/>
    </row>
    <row r="61" spans="1:5" x14ac:dyDescent="0.35">
      <c r="A61" s="17" t="s">
        <v>103</v>
      </c>
      <c r="B61" s="31" t="s">
        <v>25</v>
      </c>
      <c r="C61" s="24" t="s">
        <v>197</v>
      </c>
      <c r="D61" s="39" t="s">
        <v>198</v>
      </c>
      <c r="E61" s="29"/>
    </row>
    <row r="62" spans="1:5" x14ac:dyDescent="0.35">
      <c r="A62" s="17" t="s">
        <v>104</v>
      </c>
      <c r="B62" s="31" t="s">
        <v>26</v>
      </c>
      <c r="C62" s="24" t="s">
        <v>197</v>
      </c>
      <c r="D62" s="39" t="s">
        <v>198</v>
      </c>
      <c r="E62" s="29"/>
    </row>
    <row r="63" spans="1:5" x14ac:dyDescent="0.35">
      <c r="A63" s="17" t="s">
        <v>105</v>
      </c>
      <c r="B63" s="31" t="s">
        <v>27</v>
      </c>
      <c r="C63" s="24" t="s">
        <v>197</v>
      </c>
      <c r="D63" s="39" t="s">
        <v>198</v>
      </c>
      <c r="E63" s="29"/>
    </row>
    <row r="64" spans="1:5" x14ac:dyDescent="0.35">
      <c r="A64" s="17" t="s">
        <v>106</v>
      </c>
      <c r="B64" s="20" t="s">
        <v>28</v>
      </c>
      <c r="C64" s="9"/>
      <c r="D64" s="32"/>
      <c r="E64" s="33"/>
    </row>
    <row r="65" spans="1:5" x14ac:dyDescent="0.35">
      <c r="A65" s="17" t="s">
        <v>107</v>
      </c>
      <c r="B65" s="31" t="s">
        <v>29</v>
      </c>
      <c r="C65" s="24" t="s">
        <v>197</v>
      </c>
      <c r="D65" s="39" t="s">
        <v>198</v>
      </c>
      <c r="E65" s="29"/>
    </row>
    <row r="66" spans="1:5" x14ac:dyDescent="0.35">
      <c r="A66" s="17" t="s">
        <v>108</v>
      </c>
      <c r="B66" s="31" t="s">
        <v>30</v>
      </c>
      <c r="C66" s="24" t="s">
        <v>197</v>
      </c>
      <c r="D66" s="39" t="s">
        <v>198</v>
      </c>
      <c r="E66" s="29"/>
    </row>
    <row r="67" spans="1:5" x14ac:dyDescent="0.35">
      <c r="A67" s="17" t="s">
        <v>109</v>
      </c>
      <c r="B67" s="31" t="s">
        <v>31</v>
      </c>
      <c r="C67" s="24" t="s">
        <v>197</v>
      </c>
      <c r="D67" s="39" t="s">
        <v>198</v>
      </c>
      <c r="E67" s="29"/>
    </row>
    <row r="68" spans="1:5" x14ac:dyDescent="0.35">
      <c r="A68" s="17" t="s">
        <v>110</v>
      </c>
      <c r="B68" s="20" t="s">
        <v>32</v>
      </c>
      <c r="C68" s="9"/>
      <c r="D68" s="32"/>
      <c r="E68" s="33"/>
    </row>
    <row r="69" spans="1:5" x14ac:dyDescent="0.35">
      <c r="A69" s="17" t="s">
        <v>111</v>
      </c>
      <c r="B69" s="31" t="s">
        <v>33</v>
      </c>
      <c r="C69" s="24" t="s">
        <v>197</v>
      </c>
      <c r="D69" s="39" t="s">
        <v>198</v>
      </c>
      <c r="E69" s="29"/>
    </row>
    <row r="70" spans="1:5" x14ac:dyDescent="0.35">
      <c r="A70" s="17" t="s">
        <v>112</v>
      </c>
      <c r="B70" s="31" t="s">
        <v>34</v>
      </c>
      <c r="C70" s="24" t="s">
        <v>197</v>
      </c>
      <c r="D70" s="39" t="s">
        <v>198</v>
      </c>
      <c r="E70" s="29"/>
    </row>
    <row r="71" spans="1:5" x14ac:dyDescent="0.35">
      <c r="A71" s="17" t="s">
        <v>113</v>
      </c>
      <c r="B71" s="31" t="s">
        <v>35</v>
      </c>
      <c r="C71" s="24" t="s">
        <v>197</v>
      </c>
      <c r="D71" s="39" t="s">
        <v>198</v>
      </c>
      <c r="E71" s="29"/>
    </row>
    <row r="72" spans="1:5" x14ac:dyDescent="0.35">
      <c r="A72" s="17" t="s">
        <v>114</v>
      </c>
      <c r="B72" s="31" t="s">
        <v>36</v>
      </c>
      <c r="C72" s="24" t="s">
        <v>197</v>
      </c>
      <c r="D72" s="39" t="s">
        <v>198</v>
      </c>
      <c r="E72" s="29"/>
    </row>
    <row r="73" spans="1:5" x14ac:dyDescent="0.35">
      <c r="A73" s="17" t="s">
        <v>115</v>
      </c>
      <c r="B73" s="20" t="s">
        <v>37</v>
      </c>
      <c r="C73" s="9"/>
      <c r="D73" s="32"/>
      <c r="E73" s="33"/>
    </row>
    <row r="74" spans="1:5" x14ac:dyDescent="0.35">
      <c r="A74" s="17" t="s">
        <v>116</v>
      </c>
      <c r="B74" s="8" t="s">
        <v>38</v>
      </c>
      <c r="C74" s="24" t="s">
        <v>197</v>
      </c>
      <c r="D74" s="39" t="s">
        <v>198</v>
      </c>
      <c r="E74" s="29"/>
    </row>
    <row r="75" spans="1:5" x14ac:dyDescent="0.35">
      <c r="A75" s="17" t="s">
        <v>117</v>
      </c>
      <c r="B75" s="31" t="s">
        <v>39</v>
      </c>
      <c r="C75" s="24" t="s">
        <v>197</v>
      </c>
      <c r="D75" s="39" t="s">
        <v>198</v>
      </c>
      <c r="E75" s="29"/>
    </row>
    <row r="76" spans="1:5" x14ac:dyDescent="0.35">
      <c r="A76" s="17" t="s">
        <v>118</v>
      </c>
      <c r="B76" s="31" t="s">
        <v>40</v>
      </c>
      <c r="C76" s="24" t="s">
        <v>197</v>
      </c>
      <c r="D76" s="39" t="s">
        <v>198</v>
      </c>
      <c r="E76" s="29"/>
    </row>
    <row r="77" spans="1:5" x14ac:dyDescent="0.35">
      <c r="A77" s="17" t="s">
        <v>119</v>
      </c>
      <c r="B77" s="31" t="s">
        <v>41</v>
      </c>
      <c r="C77" s="24" t="s">
        <v>197</v>
      </c>
      <c r="D77" s="39" t="s">
        <v>198</v>
      </c>
      <c r="E77" s="29"/>
    </row>
    <row r="78" spans="1:5" x14ac:dyDescent="0.35">
      <c r="A78" s="17" t="s">
        <v>120</v>
      </c>
      <c r="B78" s="34" t="s">
        <v>22</v>
      </c>
      <c r="C78" s="35"/>
      <c r="D78" s="18"/>
      <c r="E78" s="36"/>
    </row>
    <row r="79" spans="1:5" x14ac:dyDescent="0.35">
      <c r="A79" s="17" t="s">
        <v>121</v>
      </c>
      <c r="B79" s="20" t="s">
        <v>2</v>
      </c>
      <c r="C79" s="9"/>
      <c r="D79" s="21"/>
      <c r="E79" s="22"/>
    </row>
    <row r="80" spans="1:5" ht="60.5" x14ac:dyDescent="0.35">
      <c r="A80" s="17" t="s">
        <v>122</v>
      </c>
      <c r="B80" s="11" t="s">
        <v>4</v>
      </c>
      <c r="C80" s="24" t="s">
        <v>196</v>
      </c>
      <c r="D80" s="40" t="s">
        <v>222</v>
      </c>
      <c r="E80" s="29" t="s">
        <v>329</v>
      </c>
    </row>
    <row r="81" spans="1:5" x14ac:dyDescent="0.35">
      <c r="A81" s="17" t="s">
        <v>123</v>
      </c>
      <c r="B81" s="58" t="s">
        <v>5</v>
      </c>
      <c r="C81" s="63"/>
      <c r="D81" s="64"/>
      <c r="E81" s="59"/>
    </row>
    <row r="82" spans="1:5" ht="50.5" x14ac:dyDescent="0.35">
      <c r="A82" s="17" t="s">
        <v>124</v>
      </c>
      <c r="B82" s="28" t="s">
        <v>6</v>
      </c>
      <c r="C82" s="24" t="s">
        <v>196</v>
      </c>
      <c r="D82" s="10" t="s">
        <v>232</v>
      </c>
      <c r="E82" s="29" t="s">
        <v>332</v>
      </c>
    </row>
    <row r="83" spans="1:5" ht="40" x14ac:dyDescent="0.35">
      <c r="A83" s="17" t="s">
        <v>125</v>
      </c>
      <c r="B83" s="28" t="s">
        <v>7</v>
      </c>
      <c r="C83" s="24" t="s">
        <v>196</v>
      </c>
      <c r="D83" s="10" t="s">
        <v>231</v>
      </c>
      <c r="E83" s="29" t="s">
        <v>332</v>
      </c>
    </row>
    <row r="84" spans="1:5" ht="31.5" x14ac:dyDescent="0.35">
      <c r="A84" s="17" t="s">
        <v>126</v>
      </c>
      <c r="B84" s="28" t="s">
        <v>8</v>
      </c>
      <c r="C84" s="24" t="s">
        <v>196</v>
      </c>
      <c r="D84" s="10" t="s">
        <v>233</v>
      </c>
      <c r="E84" s="29" t="s">
        <v>332</v>
      </c>
    </row>
    <row r="85" spans="1:5" ht="31.5" x14ac:dyDescent="0.35">
      <c r="A85" s="17" t="s">
        <v>127</v>
      </c>
      <c r="B85" s="28" t="s">
        <v>9</v>
      </c>
      <c r="C85" s="24" t="s">
        <v>196</v>
      </c>
      <c r="D85" s="10" t="s">
        <v>234</v>
      </c>
      <c r="E85" s="29" t="s">
        <v>332</v>
      </c>
    </row>
    <row r="86" spans="1:5" ht="31.5" x14ac:dyDescent="0.35">
      <c r="A86" s="17" t="s">
        <v>128</v>
      </c>
      <c r="B86" s="28" t="s">
        <v>10</v>
      </c>
      <c r="C86" s="24" t="s">
        <v>196</v>
      </c>
      <c r="D86" s="10" t="s">
        <v>235</v>
      </c>
      <c r="E86" s="29" t="s">
        <v>332</v>
      </c>
    </row>
    <row r="87" spans="1:5" x14ac:dyDescent="0.35">
      <c r="A87" s="17" t="s">
        <v>129</v>
      </c>
      <c r="B87" s="58" t="s">
        <v>11</v>
      </c>
      <c r="C87" s="63"/>
      <c r="D87" s="65"/>
      <c r="E87" s="52"/>
    </row>
    <row r="88" spans="1:5" ht="41" x14ac:dyDescent="0.35">
      <c r="A88" s="17" t="s">
        <v>130</v>
      </c>
      <c r="B88" s="28" t="s">
        <v>12</v>
      </c>
      <c r="C88" s="24" t="s">
        <v>196</v>
      </c>
      <c r="D88" s="10" t="s">
        <v>223</v>
      </c>
      <c r="E88" s="29" t="s">
        <v>333</v>
      </c>
    </row>
    <row r="89" spans="1:5" ht="31.5" x14ac:dyDescent="0.35">
      <c r="A89" s="17" t="s">
        <v>131</v>
      </c>
      <c r="B89" s="31" t="s">
        <v>13</v>
      </c>
      <c r="C89" s="24" t="s">
        <v>196</v>
      </c>
      <c r="D89" s="10" t="s">
        <v>236</v>
      </c>
      <c r="E89" s="29" t="s">
        <v>332</v>
      </c>
    </row>
    <row r="90" spans="1:5" x14ac:dyDescent="0.35">
      <c r="A90" s="17" t="s">
        <v>132</v>
      </c>
      <c r="B90" s="31" t="s">
        <v>14</v>
      </c>
      <c r="C90" s="24" t="s">
        <v>197</v>
      </c>
      <c r="D90" s="39" t="s">
        <v>198</v>
      </c>
      <c r="E90" s="29"/>
    </row>
    <row r="91" spans="1:5" ht="60" x14ac:dyDescent="0.35">
      <c r="A91" s="17" t="s">
        <v>133</v>
      </c>
      <c r="B91" s="31" t="s">
        <v>15</v>
      </c>
      <c r="C91" s="12" t="s">
        <v>196</v>
      </c>
      <c r="D91" s="10" t="s">
        <v>342</v>
      </c>
      <c r="E91" s="10" t="s">
        <v>343</v>
      </c>
    </row>
    <row r="92" spans="1:5" ht="31.5" x14ac:dyDescent="0.35">
      <c r="A92" s="17" t="s">
        <v>134</v>
      </c>
      <c r="B92" s="31" t="s">
        <v>16</v>
      </c>
      <c r="C92" s="24" t="s">
        <v>196</v>
      </c>
      <c r="D92" s="10" t="s">
        <v>237</v>
      </c>
      <c r="E92" s="29" t="s">
        <v>332</v>
      </c>
    </row>
    <row r="93" spans="1:5" x14ac:dyDescent="0.35">
      <c r="A93" s="17" t="s">
        <v>135</v>
      </c>
      <c r="B93" s="31" t="s">
        <v>17</v>
      </c>
      <c r="C93" s="24" t="s">
        <v>197</v>
      </c>
      <c r="D93" s="39" t="s">
        <v>198</v>
      </c>
      <c r="E93" s="29"/>
    </row>
    <row r="94" spans="1:5" x14ac:dyDescent="0.35">
      <c r="A94" s="17" t="s">
        <v>136</v>
      </c>
      <c r="B94" s="31" t="s">
        <v>18</v>
      </c>
      <c r="C94" s="24" t="s">
        <v>197</v>
      </c>
      <c r="D94" s="39" t="s">
        <v>198</v>
      </c>
      <c r="E94" s="29"/>
    </row>
    <row r="95" spans="1:5" x14ac:dyDescent="0.35">
      <c r="A95" s="17" t="s">
        <v>137</v>
      </c>
      <c r="B95" s="31" t="s">
        <v>19</v>
      </c>
      <c r="C95" s="24" t="s">
        <v>197</v>
      </c>
      <c r="D95" s="39" t="s">
        <v>198</v>
      </c>
      <c r="E95" s="29"/>
    </row>
    <row r="96" spans="1:5" x14ac:dyDescent="0.35">
      <c r="A96" s="17" t="s">
        <v>138</v>
      </c>
      <c r="B96" s="31" t="s">
        <v>20</v>
      </c>
      <c r="C96" s="24" t="s">
        <v>197</v>
      </c>
      <c r="D96" s="39" t="s">
        <v>198</v>
      </c>
      <c r="E96" s="29"/>
    </row>
    <row r="97" spans="1:5" x14ac:dyDescent="0.35">
      <c r="A97" s="17" t="s">
        <v>139</v>
      </c>
      <c r="B97" s="20" t="s">
        <v>200</v>
      </c>
      <c r="C97" s="9"/>
      <c r="D97" s="32"/>
      <c r="E97" s="33"/>
    </row>
    <row r="98" spans="1:5" ht="41" x14ac:dyDescent="0.35">
      <c r="A98" s="17" t="s">
        <v>140</v>
      </c>
      <c r="B98" s="31" t="s">
        <v>24</v>
      </c>
      <c r="C98" s="12" t="s">
        <v>196</v>
      </c>
      <c r="D98" s="10" t="s">
        <v>230</v>
      </c>
      <c r="E98" s="29" t="s">
        <v>334</v>
      </c>
    </row>
    <row r="99" spans="1:5" ht="40.5" x14ac:dyDescent="0.35">
      <c r="A99" s="17" t="s">
        <v>141</v>
      </c>
      <c r="B99" s="31" t="s">
        <v>25</v>
      </c>
      <c r="C99" s="12" t="s">
        <v>196</v>
      </c>
      <c r="D99" s="10" t="s">
        <v>229</v>
      </c>
      <c r="E99" s="29" t="s">
        <v>335</v>
      </c>
    </row>
    <row r="100" spans="1:5" ht="30.5" x14ac:dyDescent="0.35">
      <c r="A100" s="17" t="s">
        <v>142</v>
      </c>
      <c r="B100" s="31" t="s">
        <v>26</v>
      </c>
      <c r="C100" s="12" t="s">
        <v>196</v>
      </c>
      <c r="D100" s="10" t="s">
        <v>228</v>
      </c>
      <c r="E100" s="29" t="s">
        <v>335</v>
      </c>
    </row>
    <row r="101" spans="1:5" x14ac:dyDescent="0.35">
      <c r="A101" s="17" t="s">
        <v>143</v>
      </c>
      <c r="B101" s="31" t="s">
        <v>27</v>
      </c>
      <c r="C101" s="12" t="s">
        <v>197</v>
      </c>
      <c r="D101" s="39" t="s">
        <v>198</v>
      </c>
      <c r="E101" s="29"/>
    </row>
    <row r="102" spans="1:5" x14ac:dyDescent="0.35">
      <c r="A102" s="17" t="s">
        <v>144</v>
      </c>
      <c r="B102" s="20" t="s">
        <v>28</v>
      </c>
      <c r="C102" s="9"/>
      <c r="D102" s="32"/>
      <c r="E102" s="33"/>
    </row>
    <row r="103" spans="1:5" x14ac:dyDescent="0.35">
      <c r="A103" s="17" t="s">
        <v>145</v>
      </c>
      <c r="B103" s="31" t="s">
        <v>29</v>
      </c>
      <c r="C103" s="12" t="s">
        <v>197</v>
      </c>
      <c r="D103" s="39" t="s">
        <v>198</v>
      </c>
      <c r="E103" s="29"/>
    </row>
    <row r="104" spans="1:5" ht="51" x14ac:dyDescent="0.35">
      <c r="A104" s="17" t="s">
        <v>146</v>
      </c>
      <c r="B104" s="31" t="s">
        <v>30</v>
      </c>
      <c r="C104" s="12" t="s">
        <v>196</v>
      </c>
      <c r="D104" s="10" t="s">
        <v>227</v>
      </c>
      <c r="E104" s="29" t="s">
        <v>336</v>
      </c>
    </row>
    <row r="105" spans="1:5" ht="41" x14ac:dyDescent="0.35">
      <c r="A105" s="17" t="s">
        <v>147</v>
      </c>
      <c r="B105" s="31" t="s">
        <v>31</v>
      </c>
      <c r="C105" s="12" t="s">
        <v>196</v>
      </c>
      <c r="D105" s="10" t="s">
        <v>226</v>
      </c>
      <c r="E105" s="29" t="s">
        <v>336</v>
      </c>
    </row>
    <row r="106" spans="1:5" x14ac:dyDescent="0.35">
      <c r="A106" s="17" t="s">
        <v>148</v>
      </c>
      <c r="B106" s="20" t="s">
        <v>32</v>
      </c>
      <c r="C106" s="9"/>
      <c r="D106" s="32"/>
      <c r="E106" s="33"/>
    </row>
    <row r="107" spans="1:5" ht="121" x14ac:dyDescent="0.35">
      <c r="A107" s="17" t="s">
        <v>149</v>
      </c>
      <c r="B107" s="31" t="s">
        <v>33</v>
      </c>
      <c r="C107" s="12" t="s">
        <v>196</v>
      </c>
      <c r="D107" s="10" t="s">
        <v>344</v>
      </c>
      <c r="E107" s="29" t="s">
        <v>345</v>
      </c>
    </row>
    <row r="108" spans="1:5" ht="120" x14ac:dyDescent="0.35">
      <c r="A108" s="17" t="s">
        <v>150</v>
      </c>
      <c r="B108" s="31" t="s">
        <v>34</v>
      </c>
      <c r="C108" s="12" t="s">
        <v>196</v>
      </c>
      <c r="D108" s="39" t="s">
        <v>340</v>
      </c>
      <c r="E108" s="29" t="s">
        <v>341</v>
      </c>
    </row>
    <row r="109" spans="1:5" ht="30.5" x14ac:dyDescent="0.35">
      <c r="A109" s="17" t="s">
        <v>151</v>
      </c>
      <c r="B109" s="31" t="s">
        <v>35</v>
      </c>
      <c r="C109" s="12" t="s">
        <v>196</v>
      </c>
      <c r="D109" s="39" t="s">
        <v>238</v>
      </c>
      <c r="E109" s="29" t="s">
        <v>338</v>
      </c>
    </row>
    <row r="110" spans="1:5" ht="60.5" x14ac:dyDescent="0.35">
      <c r="A110" s="17" t="s">
        <v>152</v>
      </c>
      <c r="B110" s="31" t="s">
        <v>36</v>
      </c>
      <c r="C110" s="12" t="s">
        <v>196</v>
      </c>
      <c r="D110" s="39" t="s">
        <v>339</v>
      </c>
      <c r="E110" s="29" t="s">
        <v>338</v>
      </c>
    </row>
    <row r="111" spans="1:5" x14ac:dyDescent="0.35">
      <c r="A111" s="17" t="s">
        <v>153</v>
      </c>
      <c r="B111" s="20" t="s">
        <v>37</v>
      </c>
      <c r="C111" s="9"/>
      <c r="D111" s="32"/>
      <c r="E111" s="33"/>
    </row>
    <row r="112" spans="1:5" ht="191.5" x14ac:dyDescent="0.35">
      <c r="A112" s="17" t="s">
        <v>154</v>
      </c>
      <c r="B112" s="8" t="s">
        <v>38</v>
      </c>
      <c r="C112" s="12" t="s">
        <v>197</v>
      </c>
      <c r="D112" s="10" t="s">
        <v>346</v>
      </c>
      <c r="E112" s="29" t="s">
        <v>347</v>
      </c>
    </row>
    <row r="113" spans="1:5" x14ac:dyDescent="0.35">
      <c r="A113" s="17" t="s">
        <v>155</v>
      </c>
      <c r="B113" s="31" t="s">
        <v>39</v>
      </c>
      <c r="C113" s="12" t="s">
        <v>197</v>
      </c>
      <c r="D113" s="10" t="s">
        <v>330</v>
      </c>
      <c r="E113" s="29" t="s">
        <v>331</v>
      </c>
    </row>
    <row r="114" spans="1:5" x14ac:dyDescent="0.35">
      <c r="A114" s="17" t="s">
        <v>156</v>
      </c>
      <c r="B114" s="31" t="s">
        <v>40</v>
      </c>
      <c r="C114" s="12" t="s">
        <v>197</v>
      </c>
      <c r="D114" s="10" t="s">
        <v>330</v>
      </c>
      <c r="E114" s="29" t="s">
        <v>331</v>
      </c>
    </row>
    <row r="115" spans="1:5" x14ac:dyDescent="0.35">
      <c r="A115" s="17" t="s">
        <v>157</v>
      </c>
      <c r="B115" s="31" t="s">
        <v>41</v>
      </c>
      <c r="C115" s="12" t="s">
        <v>197</v>
      </c>
      <c r="D115" s="10" t="s">
        <v>330</v>
      </c>
      <c r="E115" s="29" t="s">
        <v>331</v>
      </c>
    </row>
    <row r="116" spans="1:5" x14ac:dyDescent="0.35">
      <c r="A116" s="17" t="s">
        <v>158</v>
      </c>
      <c r="B116" s="34" t="s">
        <v>23</v>
      </c>
      <c r="C116" s="35"/>
      <c r="D116" s="18"/>
      <c r="E116" s="36"/>
    </row>
    <row r="117" spans="1:5" x14ac:dyDescent="0.35">
      <c r="A117" s="17" t="s">
        <v>159</v>
      </c>
      <c r="B117" s="20" t="s">
        <v>2</v>
      </c>
      <c r="C117" s="9"/>
      <c r="D117" s="21"/>
      <c r="E117" s="22"/>
    </row>
    <row r="118" spans="1:5" ht="60.5" x14ac:dyDescent="0.35">
      <c r="A118" s="17" t="s">
        <v>160</v>
      </c>
      <c r="B118" s="11" t="s">
        <v>4</v>
      </c>
      <c r="C118" s="24" t="s">
        <v>196</v>
      </c>
      <c r="D118" s="40" t="s">
        <v>222</v>
      </c>
      <c r="E118" s="29" t="s">
        <v>329</v>
      </c>
    </row>
    <row r="119" spans="1:5" x14ac:dyDescent="0.35">
      <c r="A119" s="17" t="s">
        <v>161</v>
      </c>
      <c r="B119" s="58" t="s">
        <v>5</v>
      </c>
      <c r="C119" s="63"/>
      <c r="D119" s="64"/>
      <c r="E119" s="59"/>
    </row>
    <row r="120" spans="1:5" ht="50.5" x14ac:dyDescent="0.35">
      <c r="A120" s="17" t="s">
        <v>162</v>
      </c>
      <c r="B120" s="28" t="s">
        <v>6</v>
      </c>
      <c r="C120" s="24" t="s">
        <v>196</v>
      </c>
      <c r="D120" s="10" t="s">
        <v>232</v>
      </c>
      <c r="E120" s="29" t="s">
        <v>332</v>
      </c>
    </row>
    <row r="121" spans="1:5" ht="40" x14ac:dyDescent="0.35">
      <c r="A121" s="17" t="s">
        <v>163</v>
      </c>
      <c r="B121" s="28" t="s">
        <v>7</v>
      </c>
      <c r="C121" s="24" t="s">
        <v>196</v>
      </c>
      <c r="D121" s="10" t="s">
        <v>231</v>
      </c>
      <c r="E121" s="29" t="s">
        <v>332</v>
      </c>
    </row>
    <row r="122" spans="1:5" ht="31.5" x14ac:dyDescent="0.35">
      <c r="A122" s="17" t="s">
        <v>164</v>
      </c>
      <c r="B122" s="28" t="s">
        <v>8</v>
      </c>
      <c r="C122" s="24" t="s">
        <v>196</v>
      </c>
      <c r="D122" s="10" t="s">
        <v>233</v>
      </c>
      <c r="E122" s="29" t="s">
        <v>332</v>
      </c>
    </row>
    <row r="123" spans="1:5" ht="31.5" x14ac:dyDescent="0.35">
      <c r="A123" s="17" t="s">
        <v>165</v>
      </c>
      <c r="B123" s="28" t="s">
        <v>9</v>
      </c>
      <c r="C123" s="24" t="s">
        <v>196</v>
      </c>
      <c r="D123" s="10" t="s">
        <v>234</v>
      </c>
      <c r="E123" s="29" t="s">
        <v>332</v>
      </c>
    </row>
    <row r="124" spans="1:5" ht="31.5" x14ac:dyDescent="0.35">
      <c r="A124" s="17" t="s">
        <v>166</v>
      </c>
      <c r="B124" s="28" t="s">
        <v>10</v>
      </c>
      <c r="C124" s="24" t="s">
        <v>196</v>
      </c>
      <c r="D124" s="10" t="s">
        <v>235</v>
      </c>
      <c r="E124" s="29" t="s">
        <v>332</v>
      </c>
    </row>
    <row r="125" spans="1:5" x14ac:dyDescent="0.35">
      <c r="A125" s="17" t="s">
        <v>167</v>
      </c>
      <c r="B125" s="58" t="s">
        <v>11</v>
      </c>
      <c r="C125" s="63"/>
      <c r="D125" s="65"/>
      <c r="E125" s="52"/>
    </row>
    <row r="126" spans="1:5" ht="41" x14ac:dyDescent="0.35">
      <c r="A126" s="17" t="s">
        <v>168</v>
      </c>
      <c r="B126" s="28" t="s">
        <v>12</v>
      </c>
      <c r="C126" s="24" t="s">
        <v>196</v>
      </c>
      <c r="D126" s="10" t="s">
        <v>223</v>
      </c>
      <c r="E126" s="29" t="s">
        <v>333</v>
      </c>
    </row>
    <row r="127" spans="1:5" ht="31.5" x14ac:dyDescent="0.35">
      <c r="A127" s="17" t="s">
        <v>169</v>
      </c>
      <c r="B127" s="31" t="s">
        <v>13</v>
      </c>
      <c r="C127" s="24" t="s">
        <v>196</v>
      </c>
      <c r="D127" s="10" t="s">
        <v>236</v>
      </c>
      <c r="E127" s="29" t="s">
        <v>332</v>
      </c>
    </row>
    <row r="128" spans="1:5" x14ac:dyDescent="0.35">
      <c r="A128" s="17" t="s">
        <v>170</v>
      </c>
      <c r="B128" s="31" t="s">
        <v>14</v>
      </c>
      <c r="C128" s="24" t="s">
        <v>197</v>
      </c>
      <c r="D128" s="39" t="s">
        <v>198</v>
      </c>
      <c r="E128" s="29"/>
    </row>
    <row r="129" spans="1:5" x14ac:dyDescent="0.35">
      <c r="A129" s="17" t="s">
        <v>171</v>
      </c>
      <c r="B129" s="31" t="s">
        <v>15</v>
      </c>
      <c r="C129" s="24" t="s">
        <v>197</v>
      </c>
      <c r="D129" s="39" t="s">
        <v>198</v>
      </c>
      <c r="E129" s="29"/>
    </row>
    <row r="130" spans="1:5" ht="31.5" x14ac:dyDescent="0.35">
      <c r="A130" s="17" t="s">
        <v>172</v>
      </c>
      <c r="B130" s="31" t="s">
        <v>16</v>
      </c>
      <c r="C130" s="24" t="s">
        <v>196</v>
      </c>
      <c r="D130" s="10" t="s">
        <v>237</v>
      </c>
      <c r="E130" s="29" t="s">
        <v>332</v>
      </c>
    </row>
    <row r="131" spans="1:5" x14ac:dyDescent="0.35">
      <c r="A131" s="17" t="s">
        <v>173</v>
      </c>
      <c r="B131" s="31" t="s">
        <v>17</v>
      </c>
      <c r="C131" s="24" t="s">
        <v>197</v>
      </c>
      <c r="D131" s="39" t="s">
        <v>198</v>
      </c>
      <c r="E131" s="29"/>
    </row>
    <row r="132" spans="1:5" x14ac:dyDescent="0.35">
      <c r="A132" s="17" t="s">
        <v>174</v>
      </c>
      <c r="B132" s="31" t="s">
        <v>18</v>
      </c>
      <c r="C132" s="24" t="s">
        <v>197</v>
      </c>
      <c r="D132" s="39" t="s">
        <v>198</v>
      </c>
      <c r="E132" s="29"/>
    </row>
    <row r="133" spans="1:5" x14ac:dyDescent="0.35">
      <c r="A133" s="17" t="s">
        <v>175</v>
      </c>
      <c r="B133" s="31" t="s">
        <v>19</v>
      </c>
      <c r="C133" s="24" t="s">
        <v>197</v>
      </c>
      <c r="D133" s="39" t="s">
        <v>198</v>
      </c>
      <c r="E133" s="29"/>
    </row>
    <row r="134" spans="1:5" x14ac:dyDescent="0.35">
      <c r="A134" s="17" t="s">
        <v>176</v>
      </c>
      <c r="B134" s="31" t="s">
        <v>20</v>
      </c>
      <c r="C134" s="24" t="s">
        <v>197</v>
      </c>
      <c r="D134" s="39" t="s">
        <v>198</v>
      </c>
      <c r="E134" s="29"/>
    </row>
    <row r="135" spans="1:5" x14ac:dyDescent="0.35">
      <c r="A135" s="17" t="s">
        <v>177</v>
      </c>
      <c r="B135" s="20" t="s">
        <v>200</v>
      </c>
      <c r="C135" s="9"/>
      <c r="D135" s="32"/>
      <c r="E135" s="33"/>
    </row>
    <row r="136" spans="1:5" ht="41" x14ac:dyDescent="0.35">
      <c r="A136" s="17" t="s">
        <v>178</v>
      </c>
      <c r="B136" s="31" t="s">
        <v>24</v>
      </c>
      <c r="C136" s="12" t="s">
        <v>196</v>
      </c>
      <c r="D136" s="10" t="s">
        <v>230</v>
      </c>
      <c r="E136" s="29" t="s">
        <v>334</v>
      </c>
    </row>
    <row r="137" spans="1:5" ht="40.5" x14ac:dyDescent="0.35">
      <c r="A137" s="17" t="s">
        <v>179</v>
      </c>
      <c r="B137" s="31" t="s">
        <v>25</v>
      </c>
      <c r="C137" s="12" t="s">
        <v>196</v>
      </c>
      <c r="D137" s="10" t="s">
        <v>229</v>
      </c>
      <c r="E137" s="29" t="s">
        <v>335</v>
      </c>
    </row>
    <row r="138" spans="1:5" ht="30.5" x14ac:dyDescent="0.35">
      <c r="A138" s="17" t="s">
        <v>180</v>
      </c>
      <c r="B138" s="31" t="s">
        <v>26</v>
      </c>
      <c r="C138" s="12" t="s">
        <v>196</v>
      </c>
      <c r="D138" s="10" t="s">
        <v>228</v>
      </c>
      <c r="E138" s="29" t="s">
        <v>335</v>
      </c>
    </row>
    <row r="139" spans="1:5" x14ac:dyDescent="0.35">
      <c r="A139" s="17" t="s">
        <v>181</v>
      </c>
      <c r="B139" s="31" t="s">
        <v>27</v>
      </c>
      <c r="C139" s="12" t="s">
        <v>197</v>
      </c>
      <c r="D139" s="39" t="s">
        <v>198</v>
      </c>
      <c r="E139" s="29"/>
    </row>
    <row r="140" spans="1:5" x14ac:dyDescent="0.35">
      <c r="A140" s="17" t="s">
        <v>182</v>
      </c>
      <c r="B140" s="20" t="s">
        <v>28</v>
      </c>
      <c r="C140" s="9"/>
      <c r="D140" s="32"/>
      <c r="E140" s="33"/>
    </row>
    <row r="141" spans="1:5" x14ac:dyDescent="0.35">
      <c r="A141" s="17" t="s">
        <v>183</v>
      </c>
      <c r="B141" s="31" t="s">
        <v>29</v>
      </c>
      <c r="C141" s="12" t="s">
        <v>197</v>
      </c>
      <c r="D141" s="39" t="s">
        <v>198</v>
      </c>
      <c r="E141" s="29"/>
    </row>
    <row r="142" spans="1:5" ht="51" x14ac:dyDescent="0.35">
      <c r="A142" s="17" t="s">
        <v>184</v>
      </c>
      <c r="B142" s="31" t="s">
        <v>30</v>
      </c>
      <c r="C142" s="12" t="s">
        <v>196</v>
      </c>
      <c r="D142" s="10" t="s">
        <v>227</v>
      </c>
      <c r="E142" s="29" t="s">
        <v>336</v>
      </c>
    </row>
    <row r="143" spans="1:5" ht="41" x14ac:dyDescent="0.35">
      <c r="A143" s="17" t="s">
        <v>185</v>
      </c>
      <c r="B143" s="31" t="s">
        <v>31</v>
      </c>
      <c r="C143" s="12" t="s">
        <v>196</v>
      </c>
      <c r="D143" s="10" t="s">
        <v>226</v>
      </c>
      <c r="E143" s="29" t="s">
        <v>336</v>
      </c>
    </row>
    <row r="144" spans="1:5" x14ac:dyDescent="0.35">
      <c r="A144" s="17" t="s">
        <v>186</v>
      </c>
      <c r="B144" s="20" t="s">
        <v>32</v>
      </c>
      <c r="C144" s="9"/>
      <c r="D144" s="32"/>
      <c r="E144" s="33"/>
    </row>
    <row r="145" spans="1:5" ht="51" x14ac:dyDescent="0.35">
      <c r="A145" s="17" t="s">
        <v>187</v>
      </c>
      <c r="B145" s="31" t="s">
        <v>33</v>
      </c>
      <c r="C145" s="12" t="s">
        <v>196</v>
      </c>
      <c r="D145" s="10" t="s">
        <v>225</v>
      </c>
      <c r="E145" s="29" t="s">
        <v>337</v>
      </c>
    </row>
    <row r="146" spans="1:5" ht="120" x14ac:dyDescent="0.35">
      <c r="A146" s="17" t="s">
        <v>188</v>
      </c>
      <c r="B146" s="31" t="s">
        <v>34</v>
      </c>
      <c r="C146" s="12" t="s">
        <v>196</v>
      </c>
      <c r="D146" s="39" t="s">
        <v>340</v>
      </c>
      <c r="E146" s="29" t="s">
        <v>341</v>
      </c>
    </row>
    <row r="147" spans="1:5" ht="30.5" x14ac:dyDescent="0.35">
      <c r="A147" s="17" t="s">
        <v>189</v>
      </c>
      <c r="B147" s="31" t="s">
        <v>35</v>
      </c>
      <c r="C147" s="12" t="s">
        <v>196</v>
      </c>
      <c r="D147" s="39" t="s">
        <v>238</v>
      </c>
      <c r="E147" s="29" t="s">
        <v>338</v>
      </c>
    </row>
    <row r="148" spans="1:5" ht="60.5" x14ac:dyDescent="0.35">
      <c r="A148" s="17" t="s">
        <v>190</v>
      </c>
      <c r="B148" s="31" t="s">
        <v>36</v>
      </c>
      <c r="C148" s="12" t="s">
        <v>196</v>
      </c>
      <c r="D148" s="39" t="s">
        <v>339</v>
      </c>
      <c r="E148" s="29" t="s">
        <v>338</v>
      </c>
    </row>
    <row r="149" spans="1:5" x14ac:dyDescent="0.35">
      <c r="A149" s="17" t="s">
        <v>191</v>
      </c>
      <c r="B149" s="20" t="s">
        <v>37</v>
      </c>
      <c r="C149" s="9"/>
      <c r="D149" s="32"/>
      <c r="E149" s="33"/>
    </row>
    <row r="150" spans="1:5" ht="81.5" x14ac:dyDescent="0.35">
      <c r="A150" s="17" t="s">
        <v>192</v>
      </c>
      <c r="B150" s="8" t="s">
        <v>38</v>
      </c>
      <c r="C150" s="12" t="s">
        <v>197</v>
      </c>
      <c r="D150" s="10" t="s">
        <v>224</v>
      </c>
      <c r="E150" s="29" t="s">
        <v>331</v>
      </c>
    </row>
    <row r="151" spans="1:5" x14ac:dyDescent="0.35">
      <c r="A151" s="17" t="s">
        <v>193</v>
      </c>
      <c r="B151" s="31" t="s">
        <v>39</v>
      </c>
      <c r="C151" s="12" t="s">
        <v>197</v>
      </c>
      <c r="D151" s="10" t="s">
        <v>330</v>
      </c>
      <c r="E151" s="29" t="s">
        <v>331</v>
      </c>
    </row>
    <row r="152" spans="1:5" x14ac:dyDescent="0.35">
      <c r="A152" s="17" t="s">
        <v>194</v>
      </c>
      <c r="B152" s="31" t="s">
        <v>40</v>
      </c>
      <c r="C152" s="12" t="s">
        <v>197</v>
      </c>
      <c r="D152" s="10" t="s">
        <v>330</v>
      </c>
      <c r="E152" s="29" t="s">
        <v>331</v>
      </c>
    </row>
    <row r="153" spans="1:5" x14ac:dyDescent="0.35">
      <c r="A153" s="17" t="s">
        <v>195</v>
      </c>
      <c r="B153" s="31" t="s">
        <v>41</v>
      </c>
      <c r="C153" s="12" t="s">
        <v>197</v>
      </c>
      <c r="D153" s="10" t="s">
        <v>330</v>
      </c>
      <c r="E153" s="29" t="s">
        <v>331</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zoomScaleNormal="100" workbookViewId="0">
      <selection sqref="A1:B1"/>
    </sheetView>
  </sheetViews>
  <sheetFormatPr defaultColWidth="8.81640625" defaultRowHeight="14.5" x14ac:dyDescent="0.35"/>
  <cols>
    <col min="1" max="1" width="10.1796875" style="14" customWidth="1"/>
    <col min="2" max="2" width="61.26953125" style="15" customWidth="1"/>
    <col min="3" max="3" width="8.81640625" style="16" customWidth="1"/>
    <col min="4" max="4" width="48.54296875" style="7" customWidth="1"/>
    <col min="5" max="5" width="38.453125" style="7" customWidth="1"/>
  </cols>
  <sheetData>
    <row r="1" spans="1:5" ht="20.25" customHeight="1" x14ac:dyDescent="0.35">
      <c r="A1" s="93" t="s">
        <v>199</v>
      </c>
      <c r="B1" s="93"/>
      <c r="C1" s="42" t="s">
        <v>207</v>
      </c>
      <c r="D1" s="42" t="s">
        <v>208</v>
      </c>
      <c r="E1" s="42" t="s">
        <v>209</v>
      </c>
    </row>
    <row r="2" spans="1:5" x14ac:dyDescent="0.35">
      <c r="A2" s="17" t="s">
        <v>42</v>
      </c>
      <c r="B2" s="18" t="s">
        <v>3</v>
      </c>
      <c r="C2" s="19"/>
      <c r="D2" s="47"/>
      <c r="E2" s="19"/>
    </row>
    <row r="3" spans="1:5" x14ac:dyDescent="0.35">
      <c r="A3" s="17" t="s">
        <v>43</v>
      </c>
      <c r="B3" s="20" t="s">
        <v>2</v>
      </c>
      <c r="C3" s="9"/>
      <c r="D3" s="48"/>
      <c r="E3" s="48"/>
    </row>
    <row r="4" spans="1:5" ht="20" x14ac:dyDescent="0.35">
      <c r="A4" s="17" t="s">
        <v>44</v>
      </c>
      <c r="B4" s="23" t="s">
        <v>4</v>
      </c>
      <c r="C4" s="24" t="s">
        <v>197</v>
      </c>
      <c r="D4" s="40" t="s">
        <v>357</v>
      </c>
      <c r="E4" s="40"/>
    </row>
    <row r="5" spans="1:5" x14ac:dyDescent="0.35">
      <c r="A5" s="17" t="s">
        <v>45</v>
      </c>
      <c r="B5" s="58" t="s">
        <v>5</v>
      </c>
      <c r="C5" s="63"/>
      <c r="D5" s="64"/>
      <c r="E5" s="64"/>
    </row>
    <row r="6" spans="1:5" ht="20" x14ac:dyDescent="0.35">
      <c r="A6" s="17" t="s">
        <v>46</v>
      </c>
      <c r="B6" s="28" t="s">
        <v>6</v>
      </c>
      <c r="C6" s="24" t="s">
        <v>197</v>
      </c>
      <c r="D6" s="40" t="s">
        <v>357</v>
      </c>
      <c r="E6" s="40"/>
    </row>
    <row r="7" spans="1:5" ht="20" x14ac:dyDescent="0.35">
      <c r="A7" s="17" t="s">
        <v>47</v>
      </c>
      <c r="B7" s="28" t="s">
        <v>7</v>
      </c>
      <c r="C7" s="24" t="s">
        <v>197</v>
      </c>
      <c r="D7" s="40" t="s">
        <v>357</v>
      </c>
      <c r="E7" s="40"/>
    </row>
    <row r="8" spans="1:5" ht="20" x14ac:dyDescent="0.35">
      <c r="A8" s="17" t="s">
        <v>48</v>
      </c>
      <c r="B8" s="28" t="s">
        <v>8</v>
      </c>
      <c r="C8" s="24" t="s">
        <v>197</v>
      </c>
      <c r="D8" s="40" t="s">
        <v>357</v>
      </c>
      <c r="E8" s="40"/>
    </row>
    <row r="9" spans="1:5" ht="20" x14ac:dyDescent="0.35">
      <c r="A9" s="17" t="s">
        <v>49</v>
      </c>
      <c r="B9" s="28" t="s">
        <v>9</v>
      </c>
      <c r="C9" s="24" t="s">
        <v>197</v>
      </c>
      <c r="D9" s="40" t="s">
        <v>357</v>
      </c>
      <c r="E9" s="40"/>
    </row>
    <row r="10" spans="1:5" ht="20" x14ac:dyDescent="0.35">
      <c r="A10" s="17" t="s">
        <v>50</v>
      </c>
      <c r="B10" s="28" t="s">
        <v>10</v>
      </c>
      <c r="C10" s="24" t="s">
        <v>197</v>
      </c>
      <c r="D10" s="40" t="s">
        <v>357</v>
      </c>
      <c r="E10" s="40"/>
    </row>
    <row r="11" spans="1:5" x14ac:dyDescent="0.35">
      <c r="A11" s="17" t="s">
        <v>51</v>
      </c>
      <c r="B11" s="58" t="s">
        <v>11</v>
      </c>
      <c r="C11" s="63"/>
      <c r="D11" s="64"/>
      <c r="E11" s="64"/>
    </row>
    <row r="12" spans="1:5" ht="20" x14ac:dyDescent="0.35">
      <c r="A12" s="17" t="s">
        <v>52</v>
      </c>
      <c r="B12" s="28" t="s">
        <v>12</v>
      </c>
      <c r="C12" s="24" t="s">
        <v>197</v>
      </c>
      <c r="D12" s="40" t="s">
        <v>357</v>
      </c>
      <c r="E12" s="40"/>
    </row>
    <row r="13" spans="1:5" ht="20" x14ac:dyDescent="0.35">
      <c r="A13" s="17" t="s">
        <v>53</v>
      </c>
      <c r="B13" s="31" t="s">
        <v>13</v>
      </c>
      <c r="C13" s="24" t="s">
        <v>197</v>
      </c>
      <c r="D13" s="40" t="s">
        <v>357</v>
      </c>
      <c r="E13" s="40"/>
    </row>
    <row r="14" spans="1:5" ht="20" x14ac:dyDescent="0.35">
      <c r="A14" s="17" t="s">
        <v>54</v>
      </c>
      <c r="B14" s="31" t="s">
        <v>14</v>
      </c>
      <c r="C14" s="24" t="s">
        <v>197</v>
      </c>
      <c r="D14" s="40" t="s">
        <v>357</v>
      </c>
      <c r="E14" s="40"/>
    </row>
    <row r="15" spans="1:5" ht="20" x14ac:dyDescent="0.35">
      <c r="A15" s="17" t="s">
        <v>55</v>
      </c>
      <c r="B15" s="31" t="s">
        <v>15</v>
      </c>
      <c r="C15" s="24" t="s">
        <v>197</v>
      </c>
      <c r="D15" s="40" t="s">
        <v>357</v>
      </c>
      <c r="E15" s="40"/>
    </row>
    <row r="16" spans="1:5" ht="20" x14ac:dyDescent="0.35">
      <c r="A16" s="17" t="s">
        <v>56</v>
      </c>
      <c r="B16" s="31" t="s">
        <v>16</v>
      </c>
      <c r="C16" s="24" t="s">
        <v>197</v>
      </c>
      <c r="D16" s="40" t="s">
        <v>357</v>
      </c>
      <c r="E16" s="40"/>
    </row>
    <row r="17" spans="1:5" ht="20" x14ac:dyDescent="0.35">
      <c r="A17" s="17" t="s">
        <v>57</v>
      </c>
      <c r="B17" s="31" t="s">
        <v>17</v>
      </c>
      <c r="C17" s="24" t="s">
        <v>197</v>
      </c>
      <c r="D17" s="40" t="s">
        <v>357</v>
      </c>
      <c r="E17" s="40"/>
    </row>
    <row r="18" spans="1:5" ht="20" x14ac:dyDescent="0.35">
      <c r="A18" s="17" t="s">
        <v>58</v>
      </c>
      <c r="B18" s="31" t="s">
        <v>18</v>
      </c>
      <c r="C18" s="24" t="s">
        <v>197</v>
      </c>
      <c r="D18" s="40" t="s">
        <v>357</v>
      </c>
      <c r="E18" s="40"/>
    </row>
    <row r="19" spans="1:5" ht="20" x14ac:dyDescent="0.35">
      <c r="A19" s="17" t="s">
        <v>59</v>
      </c>
      <c r="B19" s="31" t="s">
        <v>19</v>
      </c>
      <c r="C19" s="24" t="s">
        <v>197</v>
      </c>
      <c r="D19" s="40" t="s">
        <v>357</v>
      </c>
      <c r="E19" s="40"/>
    </row>
    <row r="20" spans="1:5" ht="20" x14ac:dyDescent="0.35">
      <c r="A20" s="17" t="s">
        <v>60</v>
      </c>
      <c r="B20" s="31" t="s">
        <v>20</v>
      </c>
      <c r="C20" s="24" t="s">
        <v>197</v>
      </c>
      <c r="D20" s="40" t="s">
        <v>357</v>
      </c>
      <c r="E20" s="40"/>
    </row>
    <row r="21" spans="1:5" x14ac:dyDescent="0.35">
      <c r="A21" s="17" t="s">
        <v>61</v>
      </c>
      <c r="B21" s="20" t="s">
        <v>200</v>
      </c>
      <c r="C21" s="9"/>
      <c r="D21" s="32"/>
      <c r="E21" s="33"/>
    </row>
    <row r="22" spans="1:5" ht="20" x14ac:dyDescent="0.35">
      <c r="A22" s="17" t="s">
        <v>63</v>
      </c>
      <c r="B22" s="31" t="s">
        <v>24</v>
      </c>
      <c r="C22" s="24" t="s">
        <v>197</v>
      </c>
      <c r="D22" s="40" t="s">
        <v>357</v>
      </c>
      <c r="E22" s="29"/>
    </row>
    <row r="23" spans="1:5" ht="20" x14ac:dyDescent="0.35">
      <c r="A23" s="17" t="s">
        <v>64</v>
      </c>
      <c r="B23" s="31" t="s">
        <v>25</v>
      </c>
      <c r="C23" s="24" t="s">
        <v>197</v>
      </c>
      <c r="D23" s="40" t="s">
        <v>357</v>
      </c>
      <c r="E23" s="29"/>
    </row>
    <row r="24" spans="1:5" ht="20" x14ac:dyDescent="0.35">
      <c r="A24" s="17" t="s">
        <v>65</v>
      </c>
      <c r="B24" s="31" t="s">
        <v>26</v>
      </c>
      <c r="C24" s="24" t="s">
        <v>197</v>
      </c>
      <c r="D24" s="40" t="s">
        <v>357</v>
      </c>
      <c r="E24" s="29"/>
    </row>
    <row r="25" spans="1:5" ht="20" x14ac:dyDescent="0.35">
      <c r="A25" s="17" t="s">
        <v>66</v>
      </c>
      <c r="B25" s="31" t="s">
        <v>27</v>
      </c>
      <c r="C25" s="24" t="s">
        <v>197</v>
      </c>
      <c r="D25" s="40" t="s">
        <v>357</v>
      </c>
      <c r="E25" s="29"/>
    </row>
    <row r="26" spans="1:5" x14ac:dyDescent="0.35">
      <c r="A26" s="17" t="s">
        <v>67</v>
      </c>
      <c r="B26" s="20" t="s">
        <v>28</v>
      </c>
      <c r="C26" s="9"/>
      <c r="D26" s="32"/>
      <c r="E26" s="33"/>
    </row>
    <row r="27" spans="1:5" ht="20" x14ac:dyDescent="0.35">
      <c r="A27" s="17" t="s">
        <v>69</v>
      </c>
      <c r="B27" s="31" t="s">
        <v>29</v>
      </c>
      <c r="C27" s="24" t="s">
        <v>197</v>
      </c>
      <c r="D27" s="40" t="s">
        <v>357</v>
      </c>
      <c r="E27" s="29"/>
    </row>
    <row r="28" spans="1:5" ht="20" x14ac:dyDescent="0.35">
      <c r="A28" s="17" t="s">
        <v>70</v>
      </c>
      <c r="B28" s="31" t="s">
        <v>30</v>
      </c>
      <c r="C28" s="24" t="s">
        <v>197</v>
      </c>
      <c r="D28" s="40" t="s">
        <v>357</v>
      </c>
      <c r="E28" s="29"/>
    </row>
    <row r="29" spans="1:5" ht="20" x14ac:dyDescent="0.35">
      <c r="A29" s="17" t="s">
        <v>71</v>
      </c>
      <c r="B29" s="31" t="s">
        <v>31</v>
      </c>
      <c r="C29" s="24" t="s">
        <v>197</v>
      </c>
      <c r="D29" s="40" t="s">
        <v>357</v>
      </c>
      <c r="E29" s="29"/>
    </row>
    <row r="30" spans="1:5" x14ac:dyDescent="0.35">
      <c r="A30" s="17" t="s">
        <v>72</v>
      </c>
      <c r="B30" s="20" t="s">
        <v>32</v>
      </c>
      <c r="C30" s="9"/>
      <c r="D30" s="32"/>
      <c r="E30" s="33"/>
    </row>
    <row r="31" spans="1:5" ht="20" x14ac:dyDescent="0.35">
      <c r="A31" s="17" t="s">
        <v>73</v>
      </c>
      <c r="B31" s="31" t="s">
        <v>33</v>
      </c>
      <c r="C31" s="24" t="s">
        <v>197</v>
      </c>
      <c r="D31" s="40" t="s">
        <v>357</v>
      </c>
      <c r="E31" s="29"/>
    </row>
    <row r="32" spans="1:5" ht="20" x14ac:dyDescent="0.35">
      <c r="A32" s="17" t="s">
        <v>74</v>
      </c>
      <c r="B32" s="31" t="s">
        <v>34</v>
      </c>
      <c r="C32" s="24" t="s">
        <v>197</v>
      </c>
      <c r="D32" s="40" t="s">
        <v>357</v>
      </c>
      <c r="E32" s="29"/>
    </row>
    <row r="33" spans="1:5" ht="20" x14ac:dyDescent="0.35">
      <c r="A33" s="17" t="s">
        <v>75</v>
      </c>
      <c r="B33" s="31" t="s">
        <v>35</v>
      </c>
      <c r="C33" s="24" t="s">
        <v>197</v>
      </c>
      <c r="D33" s="40" t="s">
        <v>357</v>
      </c>
      <c r="E33" s="29"/>
    </row>
    <row r="34" spans="1:5" ht="20" x14ac:dyDescent="0.35">
      <c r="A34" s="17" t="s">
        <v>76</v>
      </c>
      <c r="B34" s="31" t="s">
        <v>36</v>
      </c>
      <c r="C34" s="24" t="s">
        <v>197</v>
      </c>
      <c r="D34" s="40" t="s">
        <v>357</v>
      </c>
      <c r="E34" s="29"/>
    </row>
    <row r="35" spans="1:5" x14ac:dyDescent="0.35">
      <c r="A35" s="17" t="s">
        <v>77</v>
      </c>
      <c r="B35" s="20" t="s">
        <v>37</v>
      </c>
      <c r="C35" s="9"/>
      <c r="D35" s="32"/>
      <c r="E35" s="33"/>
    </row>
    <row r="36" spans="1:5" ht="20" x14ac:dyDescent="0.35">
      <c r="A36" s="17" t="s">
        <v>78</v>
      </c>
      <c r="B36" s="8" t="s">
        <v>38</v>
      </c>
      <c r="C36" s="24" t="s">
        <v>197</v>
      </c>
      <c r="D36" s="40" t="s">
        <v>357</v>
      </c>
      <c r="E36" s="29"/>
    </row>
    <row r="37" spans="1:5" ht="20" x14ac:dyDescent="0.35">
      <c r="A37" s="17" t="s">
        <v>79</v>
      </c>
      <c r="B37" s="31" t="s">
        <v>39</v>
      </c>
      <c r="C37" s="24" t="s">
        <v>197</v>
      </c>
      <c r="D37" s="40" t="s">
        <v>357</v>
      </c>
      <c r="E37"/>
    </row>
    <row r="38" spans="1:5" ht="20" x14ac:dyDescent="0.35">
      <c r="A38" s="17" t="s">
        <v>80</v>
      </c>
      <c r="B38" s="31" t="s">
        <v>40</v>
      </c>
      <c r="C38" s="24" t="s">
        <v>197</v>
      </c>
      <c r="D38" s="40" t="s">
        <v>357</v>
      </c>
      <c r="E38" s="29"/>
    </row>
    <row r="39" spans="1:5" ht="20" x14ac:dyDescent="0.35">
      <c r="A39" s="17" t="s">
        <v>81</v>
      </c>
      <c r="B39" s="31" t="s">
        <v>41</v>
      </c>
      <c r="C39" s="24" t="s">
        <v>197</v>
      </c>
      <c r="D39" s="40" t="s">
        <v>357</v>
      </c>
      <c r="E39" s="29"/>
    </row>
    <row r="40" spans="1:5" x14ac:dyDescent="0.35">
      <c r="A40" s="17" t="s">
        <v>82</v>
      </c>
      <c r="B40" s="34" t="s">
        <v>21</v>
      </c>
      <c r="C40" s="35"/>
      <c r="D40" s="18"/>
      <c r="E40" s="36"/>
    </row>
    <row r="41" spans="1:5" x14ac:dyDescent="0.35">
      <c r="A41" s="17" t="s">
        <v>83</v>
      </c>
      <c r="B41" s="20" t="s">
        <v>2</v>
      </c>
      <c r="C41" s="9"/>
      <c r="D41" s="48"/>
      <c r="E41" s="48"/>
    </row>
    <row r="42" spans="1:5" x14ac:dyDescent="0.35">
      <c r="A42" s="17" t="s">
        <v>84</v>
      </c>
      <c r="B42" s="11" t="s">
        <v>4</v>
      </c>
      <c r="C42" s="12" t="s">
        <v>197</v>
      </c>
      <c r="D42" s="39" t="s">
        <v>198</v>
      </c>
      <c r="E42" s="40"/>
    </row>
    <row r="43" spans="1:5" x14ac:dyDescent="0.35">
      <c r="A43" s="17" t="s">
        <v>85</v>
      </c>
      <c r="B43" s="58" t="s">
        <v>5</v>
      </c>
      <c r="C43" s="66"/>
      <c r="D43" s="67"/>
      <c r="E43" s="64"/>
    </row>
    <row r="44" spans="1:5" x14ac:dyDescent="0.35">
      <c r="A44" s="17" t="s">
        <v>86</v>
      </c>
      <c r="B44" s="28" t="s">
        <v>6</v>
      </c>
      <c r="C44" s="12" t="s">
        <v>197</v>
      </c>
      <c r="D44" s="39" t="s">
        <v>198</v>
      </c>
      <c r="E44" s="40"/>
    </row>
    <row r="45" spans="1:5" x14ac:dyDescent="0.35">
      <c r="A45" s="17" t="s">
        <v>87</v>
      </c>
      <c r="B45" s="28" t="s">
        <v>7</v>
      </c>
      <c r="C45" s="12" t="s">
        <v>197</v>
      </c>
      <c r="D45" s="39" t="s">
        <v>198</v>
      </c>
      <c r="E45" s="40"/>
    </row>
    <row r="46" spans="1:5" x14ac:dyDescent="0.35">
      <c r="A46" s="17" t="s">
        <v>88</v>
      </c>
      <c r="B46" s="28" t="s">
        <v>8</v>
      </c>
      <c r="C46" s="12" t="s">
        <v>197</v>
      </c>
      <c r="D46" s="39" t="s">
        <v>198</v>
      </c>
      <c r="E46" s="40"/>
    </row>
    <row r="47" spans="1:5" x14ac:dyDescent="0.35">
      <c r="A47" s="17" t="s">
        <v>89</v>
      </c>
      <c r="B47" s="28" t="s">
        <v>9</v>
      </c>
      <c r="C47" s="12" t="s">
        <v>197</v>
      </c>
      <c r="D47" s="39" t="s">
        <v>198</v>
      </c>
      <c r="E47" s="40"/>
    </row>
    <row r="48" spans="1:5" x14ac:dyDescent="0.35">
      <c r="A48" s="17" t="s">
        <v>90</v>
      </c>
      <c r="B48" s="28" t="s">
        <v>10</v>
      </c>
      <c r="C48" s="12" t="s">
        <v>197</v>
      </c>
      <c r="D48" s="39" t="s">
        <v>198</v>
      </c>
      <c r="E48" s="40"/>
    </row>
    <row r="49" spans="1:5" x14ac:dyDescent="0.35">
      <c r="A49" s="17" t="s">
        <v>91</v>
      </c>
      <c r="B49" s="58" t="s">
        <v>11</v>
      </c>
      <c r="C49" s="66"/>
      <c r="D49" s="67"/>
      <c r="E49" s="64"/>
    </row>
    <row r="50" spans="1:5" x14ac:dyDescent="0.35">
      <c r="A50" s="17" t="s">
        <v>92</v>
      </c>
      <c r="B50" s="28" t="s">
        <v>12</v>
      </c>
      <c r="C50" s="12" t="s">
        <v>197</v>
      </c>
      <c r="D50" s="39" t="s">
        <v>198</v>
      </c>
      <c r="E50" s="40"/>
    </row>
    <row r="51" spans="1:5" x14ac:dyDescent="0.35">
      <c r="A51" s="17" t="s">
        <v>93</v>
      </c>
      <c r="B51" s="31" t="s">
        <v>13</v>
      </c>
      <c r="C51" s="12" t="s">
        <v>197</v>
      </c>
      <c r="D51" s="39" t="s">
        <v>198</v>
      </c>
      <c r="E51" s="40"/>
    </row>
    <row r="52" spans="1:5" x14ac:dyDescent="0.35">
      <c r="A52" s="17" t="s">
        <v>94</v>
      </c>
      <c r="B52" s="31" t="s">
        <v>14</v>
      </c>
      <c r="C52" s="12" t="s">
        <v>197</v>
      </c>
      <c r="D52" s="39" t="s">
        <v>198</v>
      </c>
      <c r="E52" s="40"/>
    </row>
    <row r="53" spans="1:5" x14ac:dyDescent="0.35">
      <c r="A53" s="17" t="s">
        <v>95</v>
      </c>
      <c r="B53" s="31" t="s">
        <v>15</v>
      </c>
      <c r="C53" s="12" t="s">
        <v>197</v>
      </c>
      <c r="D53" s="39" t="s">
        <v>198</v>
      </c>
      <c r="E53" s="40"/>
    </row>
    <row r="54" spans="1:5" x14ac:dyDescent="0.35">
      <c r="A54" s="17" t="s">
        <v>96</v>
      </c>
      <c r="B54" s="31" t="s">
        <v>16</v>
      </c>
      <c r="C54" s="12" t="s">
        <v>197</v>
      </c>
      <c r="D54" s="39" t="s">
        <v>198</v>
      </c>
      <c r="E54" s="40"/>
    </row>
    <row r="55" spans="1:5" ht="17.25" customHeight="1" x14ac:dyDescent="0.35">
      <c r="A55" s="17" t="s">
        <v>97</v>
      </c>
      <c r="B55" s="31" t="s">
        <v>17</v>
      </c>
      <c r="C55" s="12" t="s">
        <v>197</v>
      </c>
      <c r="D55" s="39" t="s">
        <v>198</v>
      </c>
      <c r="E55" s="40"/>
    </row>
    <row r="56" spans="1:5" x14ac:dyDescent="0.35">
      <c r="A56" s="17" t="s">
        <v>98</v>
      </c>
      <c r="B56" s="31" t="s">
        <v>18</v>
      </c>
      <c r="C56" s="12" t="s">
        <v>197</v>
      </c>
      <c r="D56" s="39" t="s">
        <v>198</v>
      </c>
      <c r="E56" s="40"/>
    </row>
    <row r="57" spans="1:5" x14ac:dyDescent="0.35">
      <c r="A57" s="17" t="s">
        <v>99</v>
      </c>
      <c r="B57" s="31" t="s">
        <v>19</v>
      </c>
      <c r="C57" s="12" t="s">
        <v>197</v>
      </c>
      <c r="D57" s="39" t="s">
        <v>198</v>
      </c>
      <c r="E57" s="40"/>
    </row>
    <row r="58" spans="1:5" x14ac:dyDescent="0.35">
      <c r="A58" s="17" t="s">
        <v>100</v>
      </c>
      <c r="B58" s="31" t="s">
        <v>20</v>
      </c>
      <c r="C58" s="12" t="s">
        <v>197</v>
      </c>
      <c r="D58" s="39" t="s">
        <v>198</v>
      </c>
      <c r="E58" s="40"/>
    </row>
    <row r="59" spans="1:5" x14ac:dyDescent="0.35">
      <c r="A59" s="17" t="s">
        <v>101</v>
      </c>
      <c r="B59" s="20" t="s">
        <v>200</v>
      </c>
      <c r="C59" s="9"/>
      <c r="D59" s="32"/>
      <c r="E59" s="33"/>
    </row>
    <row r="60" spans="1:5" x14ac:dyDescent="0.35">
      <c r="A60" s="17" t="s">
        <v>102</v>
      </c>
      <c r="B60" s="31" t="s">
        <v>24</v>
      </c>
      <c r="C60" s="12" t="s">
        <v>197</v>
      </c>
      <c r="D60" s="39" t="s">
        <v>198</v>
      </c>
      <c r="E60" s="40"/>
    </row>
    <row r="61" spans="1:5" x14ac:dyDescent="0.35">
      <c r="A61" s="17" t="s">
        <v>103</v>
      </c>
      <c r="B61" s="31" t="s">
        <v>25</v>
      </c>
      <c r="C61" s="12" t="s">
        <v>197</v>
      </c>
      <c r="D61" s="39" t="s">
        <v>198</v>
      </c>
      <c r="E61" s="40"/>
    </row>
    <row r="62" spans="1:5" x14ac:dyDescent="0.35">
      <c r="A62" s="17" t="s">
        <v>104</v>
      </c>
      <c r="B62" s="31" t="s">
        <v>26</v>
      </c>
      <c r="C62" s="12" t="s">
        <v>197</v>
      </c>
      <c r="D62" s="39" t="s">
        <v>198</v>
      </c>
      <c r="E62" s="40"/>
    </row>
    <row r="63" spans="1:5" x14ac:dyDescent="0.35">
      <c r="A63" s="17" t="s">
        <v>105</v>
      </c>
      <c r="B63" s="31" t="s">
        <v>27</v>
      </c>
      <c r="C63" s="12" t="s">
        <v>197</v>
      </c>
      <c r="D63" s="39" t="s">
        <v>198</v>
      </c>
      <c r="E63" s="40"/>
    </row>
    <row r="64" spans="1:5" x14ac:dyDescent="0.35">
      <c r="A64" s="17" t="s">
        <v>106</v>
      </c>
      <c r="B64" s="20" t="s">
        <v>28</v>
      </c>
      <c r="C64" s="9"/>
      <c r="D64" s="32"/>
      <c r="E64" s="33"/>
    </row>
    <row r="65" spans="1:5" x14ac:dyDescent="0.35">
      <c r="A65" s="17" t="s">
        <v>107</v>
      </c>
      <c r="B65" s="31" t="s">
        <v>29</v>
      </c>
      <c r="C65" s="12" t="s">
        <v>197</v>
      </c>
      <c r="D65" s="39" t="s">
        <v>198</v>
      </c>
      <c r="E65" s="40"/>
    </row>
    <row r="66" spans="1:5" x14ac:dyDescent="0.35">
      <c r="A66" s="17" t="s">
        <v>108</v>
      </c>
      <c r="B66" s="31" t="s">
        <v>30</v>
      </c>
      <c r="C66" s="12" t="s">
        <v>197</v>
      </c>
      <c r="D66" s="39" t="s">
        <v>198</v>
      </c>
      <c r="E66" s="40"/>
    </row>
    <row r="67" spans="1:5" x14ac:dyDescent="0.35">
      <c r="A67" s="17" t="s">
        <v>109</v>
      </c>
      <c r="B67" s="31" t="s">
        <v>31</v>
      </c>
      <c r="C67" s="12" t="s">
        <v>197</v>
      </c>
      <c r="D67" s="39" t="s">
        <v>198</v>
      </c>
      <c r="E67" s="40"/>
    </row>
    <row r="68" spans="1:5" x14ac:dyDescent="0.35">
      <c r="A68" s="17" t="s">
        <v>110</v>
      </c>
      <c r="B68" s="20" t="s">
        <v>32</v>
      </c>
      <c r="C68" s="9"/>
      <c r="D68" s="32"/>
      <c r="E68" s="33"/>
    </row>
    <row r="69" spans="1:5" x14ac:dyDescent="0.35">
      <c r="A69" s="17" t="s">
        <v>111</v>
      </c>
      <c r="B69" s="31" t="s">
        <v>33</v>
      </c>
      <c r="C69" s="12" t="s">
        <v>197</v>
      </c>
      <c r="D69" s="39" t="s">
        <v>198</v>
      </c>
      <c r="E69" s="40"/>
    </row>
    <row r="70" spans="1:5" x14ac:dyDescent="0.35">
      <c r="A70" s="17" t="s">
        <v>112</v>
      </c>
      <c r="B70" s="31" t="s">
        <v>34</v>
      </c>
      <c r="C70" s="12" t="s">
        <v>197</v>
      </c>
      <c r="D70" s="39" t="s">
        <v>198</v>
      </c>
      <c r="E70" s="40"/>
    </row>
    <row r="71" spans="1:5" x14ac:dyDescent="0.35">
      <c r="A71" s="17" t="s">
        <v>113</v>
      </c>
      <c r="B71" s="31" t="s">
        <v>35</v>
      </c>
      <c r="C71" s="12" t="s">
        <v>197</v>
      </c>
      <c r="D71" s="39" t="s">
        <v>198</v>
      </c>
      <c r="E71" s="40"/>
    </row>
    <row r="72" spans="1:5" x14ac:dyDescent="0.35">
      <c r="A72" s="17" t="s">
        <v>114</v>
      </c>
      <c r="B72" s="31" t="s">
        <v>36</v>
      </c>
      <c r="C72" s="12" t="s">
        <v>197</v>
      </c>
      <c r="D72" s="39" t="s">
        <v>198</v>
      </c>
      <c r="E72" s="40"/>
    </row>
    <row r="73" spans="1:5" x14ac:dyDescent="0.35">
      <c r="A73" s="17" t="s">
        <v>115</v>
      </c>
      <c r="B73" s="20" t="s">
        <v>37</v>
      </c>
      <c r="C73" s="9"/>
      <c r="D73" s="32"/>
      <c r="E73" s="33"/>
    </row>
    <row r="74" spans="1:5" x14ac:dyDescent="0.35">
      <c r="A74" s="17" t="s">
        <v>116</v>
      </c>
      <c r="B74" s="31" t="s">
        <v>38</v>
      </c>
      <c r="C74" s="12" t="s">
        <v>197</v>
      </c>
      <c r="D74" s="39" t="s">
        <v>198</v>
      </c>
      <c r="E74" s="40"/>
    </row>
    <row r="75" spans="1:5" x14ac:dyDescent="0.35">
      <c r="A75" s="17" t="s">
        <v>117</v>
      </c>
      <c r="B75" s="31" t="s">
        <v>39</v>
      </c>
      <c r="C75" s="12" t="s">
        <v>197</v>
      </c>
      <c r="D75" s="39" t="s">
        <v>198</v>
      </c>
      <c r="E75" s="40"/>
    </row>
    <row r="76" spans="1:5" x14ac:dyDescent="0.35">
      <c r="A76" s="17" t="s">
        <v>118</v>
      </c>
      <c r="B76" s="31" t="s">
        <v>40</v>
      </c>
      <c r="C76" s="12" t="s">
        <v>197</v>
      </c>
      <c r="D76" s="39" t="s">
        <v>198</v>
      </c>
      <c r="E76" s="40"/>
    </row>
    <row r="77" spans="1:5" x14ac:dyDescent="0.35">
      <c r="A77" s="17" t="s">
        <v>119</v>
      </c>
      <c r="B77" s="31" t="s">
        <v>41</v>
      </c>
      <c r="C77" s="12" t="s">
        <v>197</v>
      </c>
      <c r="D77" s="39" t="s">
        <v>198</v>
      </c>
      <c r="E77" s="40"/>
    </row>
    <row r="78" spans="1:5" x14ac:dyDescent="0.35">
      <c r="A78" s="17" t="s">
        <v>120</v>
      </c>
      <c r="B78" s="34" t="s">
        <v>22</v>
      </c>
      <c r="C78" s="35"/>
      <c r="D78" s="18"/>
      <c r="E78" s="36"/>
    </row>
    <row r="79" spans="1:5" x14ac:dyDescent="0.35">
      <c r="A79" s="17" t="s">
        <v>121</v>
      </c>
      <c r="B79" s="20" t="s">
        <v>2</v>
      </c>
      <c r="C79" s="9"/>
      <c r="D79" s="48"/>
      <c r="E79" s="48"/>
    </row>
    <row r="80" spans="1:5" ht="31" x14ac:dyDescent="0.35">
      <c r="A80" s="17" t="s">
        <v>122</v>
      </c>
      <c r="B80" s="11" t="s">
        <v>4</v>
      </c>
      <c r="C80" s="24" t="s">
        <v>196</v>
      </c>
      <c r="D80" s="40" t="s">
        <v>250</v>
      </c>
      <c r="E80" s="40" t="s">
        <v>391</v>
      </c>
    </row>
    <row r="81" spans="1:5" x14ac:dyDescent="0.35">
      <c r="A81" s="17" t="s">
        <v>123</v>
      </c>
      <c r="B81" s="58" t="s">
        <v>5</v>
      </c>
      <c r="C81" s="63"/>
      <c r="D81" s="64"/>
      <c r="E81" s="64"/>
    </row>
    <row r="82" spans="1:5" ht="20" x14ac:dyDescent="0.35">
      <c r="A82" s="17" t="s">
        <v>124</v>
      </c>
      <c r="B82" s="28" t="s">
        <v>6</v>
      </c>
      <c r="C82" s="24" t="s">
        <v>196</v>
      </c>
      <c r="D82" s="10" t="s">
        <v>251</v>
      </c>
      <c r="E82" s="40" t="s">
        <v>392</v>
      </c>
    </row>
    <row r="83" spans="1:5" ht="30" x14ac:dyDescent="0.35">
      <c r="A83" s="17" t="s">
        <v>125</v>
      </c>
      <c r="B83" s="28" t="s">
        <v>7</v>
      </c>
      <c r="C83" s="24" t="s">
        <v>196</v>
      </c>
      <c r="D83" s="10" t="s">
        <v>252</v>
      </c>
      <c r="E83" s="40" t="s">
        <v>393</v>
      </c>
    </row>
    <row r="84" spans="1:5" ht="20" x14ac:dyDescent="0.35">
      <c r="A84" s="17" t="s">
        <v>126</v>
      </c>
      <c r="B84" s="28" t="s">
        <v>8</v>
      </c>
      <c r="C84" s="24" t="s">
        <v>196</v>
      </c>
      <c r="D84" s="10" t="s">
        <v>253</v>
      </c>
      <c r="E84" s="40" t="s">
        <v>394</v>
      </c>
    </row>
    <row r="85" spans="1:5" ht="20" x14ac:dyDescent="0.35">
      <c r="A85" s="17" t="s">
        <v>127</v>
      </c>
      <c r="B85" s="28" t="s">
        <v>9</v>
      </c>
      <c r="C85" s="24" t="s">
        <v>196</v>
      </c>
      <c r="D85" s="10" t="s">
        <v>254</v>
      </c>
      <c r="E85" s="40" t="s">
        <v>395</v>
      </c>
    </row>
    <row r="86" spans="1:5" ht="30" x14ac:dyDescent="0.35">
      <c r="A86" s="17" t="s">
        <v>128</v>
      </c>
      <c r="B86" s="28" t="s">
        <v>10</v>
      </c>
      <c r="C86" s="24" t="s">
        <v>196</v>
      </c>
      <c r="D86" s="10" t="s">
        <v>255</v>
      </c>
      <c r="E86" s="40" t="s">
        <v>396</v>
      </c>
    </row>
    <row r="87" spans="1:5" x14ac:dyDescent="0.35">
      <c r="A87" s="17" t="s">
        <v>129</v>
      </c>
      <c r="B87" s="58" t="s">
        <v>11</v>
      </c>
      <c r="C87" s="50"/>
      <c r="D87" s="68"/>
      <c r="E87" s="64"/>
    </row>
    <row r="88" spans="1:5" x14ac:dyDescent="0.35">
      <c r="A88" s="17" t="s">
        <v>130</v>
      </c>
      <c r="B88" s="28" t="s">
        <v>12</v>
      </c>
      <c r="C88" s="12" t="s">
        <v>197</v>
      </c>
      <c r="D88" s="46" t="s">
        <v>198</v>
      </c>
      <c r="E88" s="40"/>
    </row>
    <row r="89" spans="1:5" ht="20" x14ac:dyDescent="0.35">
      <c r="A89" s="17" t="s">
        <v>131</v>
      </c>
      <c r="B89" s="31" t="s">
        <v>13</v>
      </c>
      <c r="C89" s="12" t="s">
        <v>196</v>
      </c>
      <c r="D89" s="10" t="s">
        <v>256</v>
      </c>
      <c r="E89" s="40" t="s">
        <v>397</v>
      </c>
    </row>
    <row r="90" spans="1:5" x14ac:dyDescent="0.35">
      <c r="A90" s="17" t="s">
        <v>132</v>
      </c>
      <c r="B90" s="31" t="s">
        <v>14</v>
      </c>
      <c r="C90" s="12" t="s">
        <v>197</v>
      </c>
      <c r="D90" s="39" t="s">
        <v>198</v>
      </c>
      <c r="E90" s="40"/>
    </row>
    <row r="91" spans="1:5" ht="110" x14ac:dyDescent="0.35">
      <c r="A91" s="17" t="s">
        <v>133</v>
      </c>
      <c r="B91" s="31" t="s">
        <v>15</v>
      </c>
      <c r="C91" s="60" t="s">
        <v>196</v>
      </c>
      <c r="D91" s="61" t="s">
        <v>355</v>
      </c>
      <c r="E91" s="69" t="s">
        <v>356</v>
      </c>
    </row>
    <row r="92" spans="1:5" x14ac:dyDescent="0.35">
      <c r="A92" s="17" t="s">
        <v>134</v>
      </c>
      <c r="B92" s="31" t="s">
        <v>16</v>
      </c>
      <c r="C92" s="12" t="s">
        <v>197</v>
      </c>
      <c r="D92" s="39" t="s">
        <v>198</v>
      </c>
      <c r="E92" s="40"/>
    </row>
    <row r="93" spans="1:5" x14ac:dyDescent="0.35">
      <c r="A93" s="17" t="s">
        <v>135</v>
      </c>
      <c r="B93" s="31" t="s">
        <v>17</v>
      </c>
      <c r="C93" s="12" t="s">
        <v>197</v>
      </c>
      <c r="D93" s="39" t="s">
        <v>198</v>
      </c>
      <c r="E93" s="40"/>
    </row>
    <row r="94" spans="1:5" x14ac:dyDescent="0.35">
      <c r="A94" s="17" t="s">
        <v>136</v>
      </c>
      <c r="B94" s="31" t="s">
        <v>18</v>
      </c>
      <c r="C94" s="12" t="s">
        <v>197</v>
      </c>
      <c r="D94" s="39" t="s">
        <v>198</v>
      </c>
      <c r="E94" s="40"/>
    </row>
    <row r="95" spans="1:5" x14ac:dyDescent="0.35">
      <c r="A95" s="17" t="s">
        <v>137</v>
      </c>
      <c r="B95" s="31" t="s">
        <v>19</v>
      </c>
      <c r="C95" s="12" t="s">
        <v>197</v>
      </c>
      <c r="D95" s="39" t="s">
        <v>198</v>
      </c>
      <c r="E95" s="40"/>
    </row>
    <row r="96" spans="1:5" x14ac:dyDescent="0.35">
      <c r="A96" s="17" t="s">
        <v>138</v>
      </c>
      <c r="B96" s="31" t="s">
        <v>20</v>
      </c>
      <c r="C96" s="12" t="s">
        <v>197</v>
      </c>
      <c r="D96" s="39" t="s">
        <v>198</v>
      </c>
      <c r="E96" s="40"/>
    </row>
    <row r="97" spans="1:5" x14ac:dyDescent="0.35">
      <c r="A97" s="17" t="s">
        <v>139</v>
      </c>
      <c r="B97" s="20" t="s">
        <v>200</v>
      </c>
      <c r="C97" s="9"/>
      <c r="D97" s="32"/>
      <c r="E97" s="33"/>
    </row>
    <row r="98" spans="1:5" ht="30.5" x14ac:dyDescent="0.35">
      <c r="A98" s="17" t="s">
        <v>140</v>
      </c>
      <c r="B98" s="31" t="s">
        <v>24</v>
      </c>
      <c r="C98" s="12" t="s">
        <v>196</v>
      </c>
      <c r="D98" s="10" t="s">
        <v>257</v>
      </c>
      <c r="E98" s="29" t="s">
        <v>398</v>
      </c>
    </row>
    <row r="99" spans="1:5" ht="71" x14ac:dyDescent="0.35">
      <c r="A99" s="17" t="s">
        <v>141</v>
      </c>
      <c r="B99" s="31" t="s">
        <v>25</v>
      </c>
      <c r="C99" s="12" t="s">
        <v>196</v>
      </c>
      <c r="D99" s="10" t="s">
        <v>258</v>
      </c>
      <c r="E99" s="29" t="s">
        <v>399</v>
      </c>
    </row>
    <row r="100" spans="1:5" ht="71" x14ac:dyDescent="0.35">
      <c r="A100" s="17" t="s">
        <v>142</v>
      </c>
      <c r="B100" s="31" t="s">
        <v>26</v>
      </c>
      <c r="C100" s="12" t="s">
        <v>196</v>
      </c>
      <c r="D100" s="10" t="s">
        <v>259</v>
      </c>
      <c r="E100" s="29" t="s">
        <v>399</v>
      </c>
    </row>
    <row r="101" spans="1:5" x14ac:dyDescent="0.35">
      <c r="A101" s="17" t="s">
        <v>143</v>
      </c>
      <c r="B101" s="31" t="s">
        <v>27</v>
      </c>
      <c r="C101" s="12" t="s">
        <v>197</v>
      </c>
      <c r="D101" s="39" t="s">
        <v>198</v>
      </c>
      <c r="E101" s="29"/>
    </row>
    <row r="102" spans="1:5" x14ac:dyDescent="0.35">
      <c r="A102" s="17" t="s">
        <v>144</v>
      </c>
      <c r="B102" s="20" t="s">
        <v>28</v>
      </c>
      <c r="C102" s="9"/>
      <c r="D102" s="32"/>
      <c r="E102" s="33"/>
    </row>
    <row r="103" spans="1:5" x14ac:dyDescent="0.35">
      <c r="A103" s="17" t="s">
        <v>145</v>
      </c>
      <c r="B103" s="31" t="s">
        <v>29</v>
      </c>
      <c r="C103" s="12" t="s">
        <v>197</v>
      </c>
      <c r="D103" s="39" t="s">
        <v>198</v>
      </c>
      <c r="E103" s="29"/>
    </row>
    <row r="104" spans="1:5" ht="30.5" x14ac:dyDescent="0.35">
      <c r="A104" s="17" t="s">
        <v>146</v>
      </c>
      <c r="B104" s="31" t="s">
        <v>30</v>
      </c>
      <c r="C104" s="12" t="s">
        <v>196</v>
      </c>
      <c r="D104" s="10" t="s">
        <v>260</v>
      </c>
      <c r="E104" s="29" t="s">
        <v>400</v>
      </c>
    </row>
    <row r="105" spans="1:5" x14ac:dyDescent="0.35">
      <c r="A105" s="17" t="s">
        <v>147</v>
      </c>
      <c r="B105" s="31" t="s">
        <v>31</v>
      </c>
      <c r="C105" s="12" t="s">
        <v>196</v>
      </c>
      <c r="D105" s="10" t="s">
        <v>261</v>
      </c>
      <c r="E105" s="29" t="s">
        <v>401</v>
      </c>
    </row>
    <row r="106" spans="1:5" x14ac:dyDescent="0.35">
      <c r="A106" s="17" t="s">
        <v>148</v>
      </c>
      <c r="B106" s="20" t="s">
        <v>32</v>
      </c>
      <c r="C106" s="9"/>
      <c r="D106" s="32"/>
      <c r="E106" s="33"/>
    </row>
    <row r="107" spans="1:5" ht="30.5" x14ac:dyDescent="0.35">
      <c r="A107" s="17" t="s">
        <v>149</v>
      </c>
      <c r="B107" s="31" t="s">
        <v>33</v>
      </c>
      <c r="C107" s="12" t="s">
        <v>196</v>
      </c>
      <c r="D107" s="10" t="s">
        <v>262</v>
      </c>
      <c r="E107" s="29" t="s">
        <v>402</v>
      </c>
    </row>
    <row r="108" spans="1:5" ht="20.5" x14ac:dyDescent="0.35">
      <c r="A108" s="17" t="s">
        <v>150</v>
      </c>
      <c r="B108" s="31" t="s">
        <v>34</v>
      </c>
      <c r="C108" s="12" t="s">
        <v>196</v>
      </c>
      <c r="D108" s="10" t="s">
        <v>264</v>
      </c>
      <c r="E108" s="29" t="s">
        <v>403</v>
      </c>
    </row>
    <row r="109" spans="1:5" ht="30.5" x14ac:dyDescent="0.35">
      <c r="A109" s="17" t="s">
        <v>151</v>
      </c>
      <c r="B109" s="31" t="s">
        <v>35</v>
      </c>
      <c r="C109" s="12" t="s">
        <v>196</v>
      </c>
      <c r="D109" s="10" t="s">
        <v>263</v>
      </c>
      <c r="E109" s="29" t="s">
        <v>404</v>
      </c>
    </row>
    <row r="110" spans="1:5" ht="30.5" x14ac:dyDescent="0.35">
      <c r="A110" s="17" t="s">
        <v>152</v>
      </c>
      <c r="B110" s="31" t="s">
        <v>36</v>
      </c>
      <c r="C110" s="12" t="s">
        <v>196</v>
      </c>
      <c r="D110" s="10" t="s">
        <v>263</v>
      </c>
      <c r="E110" s="29" t="s">
        <v>404</v>
      </c>
    </row>
    <row r="111" spans="1:5" x14ac:dyDescent="0.35">
      <c r="A111" s="17" t="s">
        <v>153</v>
      </c>
      <c r="B111" s="20" t="s">
        <v>37</v>
      </c>
      <c r="C111" s="9"/>
      <c r="D111" s="32"/>
      <c r="E111" s="33"/>
    </row>
    <row r="112" spans="1:5" ht="80" x14ac:dyDescent="0.35">
      <c r="A112" s="17" t="s">
        <v>154</v>
      </c>
      <c r="B112" s="31" t="s">
        <v>38</v>
      </c>
      <c r="C112" s="12" t="s">
        <v>197</v>
      </c>
      <c r="D112" s="39" t="s">
        <v>405</v>
      </c>
      <c r="E112" s="29" t="s">
        <v>406</v>
      </c>
    </row>
    <row r="113" spans="1:5" x14ac:dyDescent="0.35">
      <c r="A113" s="17" t="s">
        <v>155</v>
      </c>
      <c r="B113" s="31" t="s">
        <v>39</v>
      </c>
      <c r="C113" s="12" t="s">
        <v>197</v>
      </c>
      <c r="D113" s="39" t="s">
        <v>330</v>
      </c>
      <c r="E113" s="29" t="s">
        <v>406</v>
      </c>
    </row>
    <row r="114" spans="1:5" x14ac:dyDescent="0.35">
      <c r="A114" s="17" t="s">
        <v>156</v>
      </c>
      <c r="B114" s="31" t="s">
        <v>40</v>
      </c>
      <c r="C114" s="12" t="s">
        <v>197</v>
      </c>
      <c r="D114" s="39" t="s">
        <v>330</v>
      </c>
      <c r="E114" s="29" t="s">
        <v>406</v>
      </c>
    </row>
    <row r="115" spans="1:5" x14ac:dyDescent="0.35">
      <c r="A115" s="17" t="s">
        <v>157</v>
      </c>
      <c r="B115" s="31" t="s">
        <v>41</v>
      </c>
      <c r="C115" s="12" t="s">
        <v>197</v>
      </c>
      <c r="D115" s="39" t="s">
        <v>330</v>
      </c>
      <c r="E115" s="29" t="s">
        <v>406</v>
      </c>
    </row>
    <row r="116" spans="1:5" x14ac:dyDescent="0.35">
      <c r="A116" s="17" t="s">
        <v>158</v>
      </c>
      <c r="B116" s="34" t="s">
        <v>23</v>
      </c>
      <c r="C116" s="35"/>
      <c r="D116" s="18"/>
      <c r="E116" s="36"/>
    </row>
    <row r="117" spans="1:5" x14ac:dyDescent="0.35">
      <c r="A117" s="17" t="s">
        <v>159</v>
      </c>
      <c r="B117" s="20" t="s">
        <v>2</v>
      </c>
      <c r="C117" s="9"/>
      <c r="D117" s="48"/>
      <c r="E117" s="48"/>
    </row>
    <row r="118" spans="1:5" ht="31" x14ac:dyDescent="0.35">
      <c r="A118" s="17" t="s">
        <v>160</v>
      </c>
      <c r="B118" s="11" t="s">
        <v>4</v>
      </c>
      <c r="C118" s="24" t="s">
        <v>196</v>
      </c>
      <c r="D118" s="40" t="s">
        <v>250</v>
      </c>
      <c r="E118" s="40" t="s">
        <v>407</v>
      </c>
    </row>
    <row r="119" spans="1:5" x14ac:dyDescent="0.35">
      <c r="A119" s="17" t="s">
        <v>161</v>
      </c>
      <c r="B119" s="58" t="s">
        <v>5</v>
      </c>
      <c r="C119" s="63"/>
      <c r="D119" s="64"/>
      <c r="E119" s="64"/>
    </row>
    <row r="120" spans="1:5" ht="20" x14ac:dyDescent="0.35">
      <c r="A120" s="17" t="s">
        <v>162</v>
      </c>
      <c r="B120" s="28" t="s">
        <v>6</v>
      </c>
      <c r="C120" s="24" t="s">
        <v>196</v>
      </c>
      <c r="D120" s="10" t="s">
        <v>251</v>
      </c>
      <c r="E120" s="40" t="s">
        <v>408</v>
      </c>
    </row>
    <row r="121" spans="1:5" ht="30" x14ac:dyDescent="0.35">
      <c r="A121" s="17" t="s">
        <v>163</v>
      </c>
      <c r="B121" s="28" t="s">
        <v>7</v>
      </c>
      <c r="C121" s="24" t="s">
        <v>196</v>
      </c>
      <c r="D121" s="10" t="s">
        <v>252</v>
      </c>
      <c r="E121" s="40" t="s">
        <v>409</v>
      </c>
    </row>
    <row r="122" spans="1:5" ht="20" x14ac:dyDescent="0.35">
      <c r="A122" s="17" t="s">
        <v>164</v>
      </c>
      <c r="B122" s="28" t="s">
        <v>8</v>
      </c>
      <c r="C122" s="24" t="s">
        <v>196</v>
      </c>
      <c r="D122" s="10" t="s">
        <v>253</v>
      </c>
      <c r="E122" s="40" t="s">
        <v>410</v>
      </c>
    </row>
    <row r="123" spans="1:5" ht="20" x14ac:dyDescent="0.35">
      <c r="A123" s="17" t="s">
        <v>165</v>
      </c>
      <c r="B123" s="28" t="s">
        <v>9</v>
      </c>
      <c r="C123" s="24" t="s">
        <v>196</v>
      </c>
      <c r="D123" s="10" t="s">
        <v>254</v>
      </c>
      <c r="E123" s="40" t="s">
        <v>411</v>
      </c>
    </row>
    <row r="124" spans="1:5" ht="30" x14ac:dyDescent="0.35">
      <c r="A124" s="17" t="s">
        <v>166</v>
      </c>
      <c r="B124" s="28" t="s">
        <v>10</v>
      </c>
      <c r="C124" s="24" t="s">
        <v>196</v>
      </c>
      <c r="D124" s="10" t="s">
        <v>255</v>
      </c>
      <c r="E124" s="40" t="s">
        <v>412</v>
      </c>
    </row>
    <row r="125" spans="1:5" x14ac:dyDescent="0.35">
      <c r="A125" s="17" t="s">
        <v>167</v>
      </c>
      <c r="B125" s="58" t="s">
        <v>11</v>
      </c>
      <c r="C125" s="50"/>
      <c r="D125" s="68"/>
      <c r="E125" s="64"/>
    </row>
    <row r="126" spans="1:5" x14ac:dyDescent="0.35">
      <c r="A126" s="17" t="s">
        <v>168</v>
      </c>
      <c r="B126" s="28" t="s">
        <v>12</v>
      </c>
      <c r="C126" s="12" t="s">
        <v>197</v>
      </c>
      <c r="D126" s="46" t="s">
        <v>198</v>
      </c>
      <c r="E126" s="40"/>
    </row>
    <row r="127" spans="1:5" ht="20" x14ac:dyDescent="0.35">
      <c r="A127" s="17" t="s">
        <v>169</v>
      </c>
      <c r="B127" s="31" t="s">
        <v>13</v>
      </c>
      <c r="C127" s="12" t="s">
        <v>196</v>
      </c>
      <c r="D127" s="10" t="s">
        <v>256</v>
      </c>
      <c r="E127" s="40" t="s">
        <v>413</v>
      </c>
    </row>
    <row r="128" spans="1:5" x14ac:dyDescent="0.35">
      <c r="A128" s="17" t="s">
        <v>170</v>
      </c>
      <c r="B128" s="31" t="s">
        <v>14</v>
      </c>
      <c r="C128" s="12" t="s">
        <v>197</v>
      </c>
      <c r="D128" s="39" t="s">
        <v>198</v>
      </c>
      <c r="E128" s="40"/>
    </row>
    <row r="129" spans="1:5" x14ac:dyDescent="0.35">
      <c r="A129" s="17" t="s">
        <v>171</v>
      </c>
      <c r="B129" s="31" t="s">
        <v>15</v>
      </c>
      <c r="C129" s="12" t="s">
        <v>197</v>
      </c>
      <c r="D129" s="39" t="s">
        <v>198</v>
      </c>
      <c r="E129" s="40"/>
    </row>
    <row r="130" spans="1:5" x14ac:dyDescent="0.35">
      <c r="A130" s="17" t="s">
        <v>172</v>
      </c>
      <c r="B130" s="31" t="s">
        <v>16</v>
      </c>
      <c r="C130" s="12" t="s">
        <v>197</v>
      </c>
      <c r="D130" s="39" t="s">
        <v>198</v>
      </c>
      <c r="E130" s="40"/>
    </row>
    <row r="131" spans="1:5" x14ac:dyDescent="0.35">
      <c r="A131" s="17" t="s">
        <v>173</v>
      </c>
      <c r="B131" s="31" t="s">
        <v>17</v>
      </c>
      <c r="C131" s="12" t="s">
        <v>197</v>
      </c>
      <c r="D131" s="39" t="s">
        <v>198</v>
      </c>
      <c r="E131" s="40"/>
    </row>
    <row r="132" spans="1:5" x14ac:dyDescent="0.35">
      <c r="A132" s="17" t="s">
        <v>174</v>
      </c>
      <c r="B132" s="31" t="s">
        <v>18</v>
      </c>
      <c r="C132" s="12" t="s">
        <v>197</v>
      </c>
      <c r="D132" s="39" t="s">
        <v>198</v>
      </c>
      <c r="E132" s="40"/>
    </row>
    <row r="133" spans="1:5" x14ac:dyDescent="0.35">
      <c r="A133" s="17" t="s">
        <v>175</v>
      </c>
      <c r="B133" s="31" t="s">
        <v>19</v>
      </c>
      <c r="C133" s="12" t="s">
        <v>197</v>
      </c>
      <c r="D133" s="39" t="s">
        <v>198</v>
      </c>
      <c r="E133" s="40"/>
    </row>
    <row r="134" spans="1:5" x14ac:dyDescent="0.35">
      <c r="A134" s="17" t="s">
        <v>176</v>
      </c>
      <c r="B134" s="31" t="s">
        <v>20</v>
      </c>
      <c r="C134" s="12" t="s">
        <v>197</v>
      </c>
      <c r="D134" s="39" t="s">
        <v>198</v>
      </c>
      <c r="E134" s="40"/>
    </row>
    <row r="135" spans="1:5" x14ac:dyDescent="0.35">
      <c r="A135" s="17" t="s">
        <v>177</v>
      </c>
      <c r="B135" s="20" t="s">
        <v>200</v>
      </c>
      <c r="C135" s="9"/>
      <c r="D135" s="32"/>
      <c r="E135" s="33"/>
    </row>
    <row r="136" spans="1:5" ht="70" x14ac:dyDescent="0.35">
      <c r="A136" s="17" t="s">
        <v>178</v>
      </c>
      <c r="B136" s="31" t="s">
        <v>24</v>
      </c>
      <c r="C136" s="12" t="s">
        <v>196</v>
      </c>
      <c r="D136" s="10" t="s">
        <v>449</v>
      </c>
      <c r="E136" s="29" t="s">
        <v>448</v>
      </c>
    </row>
    <row r="137" spans="1:5" ht="30" x14ac:dyDescent="0.35">
      <c r="A137" s="17" t="s">
        <v>179</v>
      </c>
      <c r="B137" s="31" t="s">
        <v>25</v>
      </c>
      <c r="C137" s="12" t="s">
        <v>196</v>
      </c>
      <c r="D137" s="10" t="s">
        <v>450</v>
      </c>
      <c r="E137" s="29" t="s">
        <v>451</v>
      </c>
    </row>
    <row r="138" spans="1:5" ht="40" x14ac:dyDescent="0.35">
      <c r="A138" s="17" t="s">
        <v>180</v>
      </c>
      <c r="B138" s="31" t="s">
        <v>26</v>
      </c>
      <c r="C138" s="12" t="s">
        <v>196</v>
      </c>
      <c r="D138" s="10" t="s">
        <v>452</v>
      </c>
      <c r="E138" s="29" t="s">
        <v>453</v>
      </c>
    </row>
    <row r="139" spans="1:5" x14ac:dyDescent="0.35">
      <c r="A139" s="17" t="s">
        <v>181</v>
      </c>
      <c r="B139" s="31" t="s">
        <v>27</v>
      </c>
      <c r="C139" s="12" t="s">
        <v>197</v>
      </c>
      <c r="D139" s="39" t="s">
        <v>198</v>
      </c>
      <c r="E139" s="29"/>
    </row>
    <row r="140" spans="1:5" x14ac:dyDescent="0.35">
      <c r="A140" s="17" t="s">
        <v>182</v>
      </c>
      <c r="B140" s="20" t="s">
        <v>28</v>
      </c>
      <c r="C140" s="9"/>
      <c r="D140" s="32"/>
      <c r="E140" s="33"/>
    </row>
    <row r="141" spans="1:5" x14ac:dyDescent="0.35">
      <c r="A141" s="17" t="s">
        <v>183</v>
      </c>
      <c r="B141" s="31" t="s">
        <v>29</v>
      </c>
      <c r="C141" s="12" t="s">
        <v>197</v>
      </c>
      <c r="D141" s="39" t="s">
        <v>198</v>
      </c>
      <c r="E141" s="29"/>
    </row>
    <row r="142" spans="1:5" ht="111" x14ac:dyDescent="0.35">
      <c r="A142" s="17" t="s">
        <v>184</v>
      </c>
      <c r="B142" s="31" t="s">
        <v>30</v>
      </c>
      <c r="C142" s="12" t="s">
        <v>196</v>
      </c>
      <c r="D142" s="10" t="s">
        <v>454</v>
      </c>
      <c r="E142" s="29" t="s">
        <v>456</v>
      </c>
    </row>
    <row r="143" spans="1:5" ht="110.5" x14ac:dyDescent="0.35">
      <c r="A143" s="17" t="s">
        <v>185</v>
      </c>
      <c r="B143" s="31" t="s">
        <v>31</v>
      </c>
      <c r="C143" s="12" t="s">
        <v>196</v>
      </c>
      <c r="D143" s="10" t="s">
        <v>455</v>
      </c>
      <c r="E143" s="29" t="s">
        <v>456</v>
      </c>
    </row>
    <row r="144" spans="1:5" x14ac:dyDescent="0.35">
      <c r="A144" s="17" t="s">
        <v>186</v>
      </c>
      <c r="B144" s="20" t="s">
        <v>32</v>
      </c>
      <c r="C144" s="9"/>
      <c r="D144" s="32"/>
      <c r="E144" s="33"/>
    </row>
    <row r="145" spans="1:5" ht="30.5" x14ac:dyDescent="0.35">
      <c r="A145" s="17" t="s">
        <v>187</v>
      </c>
      <c r="B145" s="31" t="s">
        <v>33</v>
      </c>
      <c r="C145" s="12" t="s">
        <v>196</v>
      </c>
      <c r="D145" s="10" t="s">
        <v>262</v>
      </c>
      <c r="E145" s="29" t="s">
        <v>414</v>
      </c>
    </row>
    <row r="146" spans="1:5" ht="20.5" x14ac:dyDescent="0.35">
      <c r="A146" s="17" t="s">
        <v>188</v>
      </c>
      <c r="B146" s="31" t="s">
        <v>34</v>
      </c>
      <c r="C146" s="12" t="s">
        <v>196</v>
      </c>
      <c r="D146" s="10" t="s">
        <v>264</v>
      </c>
      <c r="E146" s="29" t="s">
        <v>415</v>
      </c>
    </row>
    <row r="147" spans="1:5" ht="30.5" x14ac:dyDescent="0.35">
      <c r="A147" s="17" t="s">
        <v>189</v>
      </c>
      <c r="B147" s="31" t="s">
        <v>35</v>
      </c>
      <c r="C147" s="12" t="s">
        <v>196</v>
      </c>
      <c r="D147" s="10" t="s">
        <v>263</v>
      </c>
      <c r="E147" s="29" t="s">
        <v>416</v>
      </c>
    </row>
    <row r="148" spans="1:5" ht="30.5" x14ac:dyDescent="0.35">
      <c r="A148" s="17" t="s">
        <v>190</v>
      </c>
      <c r="B148" s="31" t="s">
        <v>36</v>
      </c>
      <c r="C148" s="12" t="s">
        <v>196</v>
      </c>
      <c r="D148" s="10" t="s">
        <v>263</v>
      </c>
      <c r="E148" s="29" t="s">
        <v>416</v>
      </c>
    </row>
    <row r="149" spans="1:5" x14ac:dyDescent="0.35">
      <c r="A149" s="17" t="s">
        <v>191</v>
      </c>
      <c r="B149" s="20" t="s">
        <v>37</v>
      </c>
      <c r="C149" s="9"/>
      <c r="D149" s="32"/>
      <c r="E149" s="33"/>
    </row>
    <row r="150" spans="1:5" ht="60" x14ac:dyDescent="0.35">
      <c r="A150" s="17" t="s">
        <v>192</v>
      </c>
      <c r="B150" s="31" t="s">
        <v>38</v>
      </c>
      <c r="C150" s="12" t="s">
        <v>197</v>
      </c>
      <c r="D150" s="39" t="s">
        <v>417</v>
      </c>
      <c r="E150" s="29" t="s">
        <v>418</v>
      </c>
    </row>
    <row r="151" spans="1:5" x14ac:dyDescent="0.35">
      <c r="A151" s="17" t="s">
        <v>193</v>
      </c>
      <c r="B151" s="31" t="s">
        <v>39</v>
      </c>
      <c r="C151" s="12" t="s">
        <v>197</v>
      </c>
      <c r="D151" s="39" t="s">
        <v>330</v>
      </c>
      <c r="E151" s="29" t="s">
        <v>418</v>
      </c>
    </row>
    <row r="152" spans="1:5" x14ac:dyDescent="0.35">
      <c r="A152" s="17" t="s">
        <v>194</v>
      </c>
      <c r="B152" s="31" t="s">
        <v>40</v>
      </c>
      <c r="C152" s="12" t="s">
        <v>197</v>
      </c>
      <c r="D152" s="39" t="s">
        <v>330</v>
      </c>
      <c r="E152" s="29" t="s">
        <v>418</v>
      </c>
    </row>
    <row r="153" spans="1:5" x14ac:dyDescent="0.35">
      <c r="A153" s="17" t="s">
        <v>195</v>
      </c>
      <c r="B153" s="31" t="s">
        <v>41</v>
      </c>
      <c r="C153" s="12" t="s">
        <v>197</v>
      </c>
      <c r="D153" s="39" t="s">
        <v>330</v>
      </c>
      <c r="E153" s="29" t="s">
        <v>418</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zoomScaleNormal="100" workbookViewId="0">
      <selection sqref="A1:B1"/>
    </sheetView>
  </sheetViews>
  <sheetFormatPr defaultRowHeight="14.5" x14ac:dyDescent="0.35"/>
  <cols>
    <col min="1" max="1" width="10.1796875" customWidth="1"/>
    <col min="2" max="2" width="61.26953125" customWidth="1"/>
    <col min="3" max="3" width="8.81640625" customWidth="1"/>
    <col min="4" max="4" width="55" customWidth="1"/>
    <col min="5" max="5" width="37" customWidth="1"/>
    <col min="6" max="256" width="11.453125" customWidth="1"/>
  </cols>
  <sheetData>
    <row r="1" spans="1:5" ht="15.5" x14ac:dyDescent="0.35">
      <c r="A1" s="93" t="s">
        <v>199</v>
      </c>
      <c r="B1" s="93"/>
      <c r="C1" s="42" t="s">
        <v>207</v>
      </c>
      <c r="D1" s="42" t="s">
        <v>208</v>
      </c>
      <c r="E1" s="42" t="s">
        <v>209</v>
      </c>
    </row>
    <row r="2" spans="1:5" x14ac:dyDescent="0.35">
      <c r="A2" s="17" t="s">
        <v>42</v>
      </c>
      <c r="B2" s="18" t="s">
        <v>3</v>
      </c>
      <c r="C2" s="19"/>
      <c r="D2" s="47"/>
      <c r="E2" s="19"/>
    </row>
    <row r="3" spans="1:5" x14ac:dyDescent="0.35">
      <c r="A3" s="17" t="s">
        <v>43</v>
      </c>
      <c r="B3" s="20" t="s">
        <v>2</v>
      </c>
      <c r="C3" s="9"/>
      <c r="D3" s="21"/>
      <c r="E3" s="22"/>
    </row>
    <row r="4" spans="1:5" ht="20" x14ac:dyDescent="0.35">
      <c r="A4" s="17" t="s">
        <v>44</v>
      </c>
      <c r="B4" s="23" t="s">
        <v>4</v>
      </c>
      <c r="C4" s="24" t="s">
        <v>197</v>
      </c>
      <c r="D4" s="40" t="s">
        <v>357</v>
      </c>
      <c r="E4" s="40"/>
    </row>
    <row r="5" spans="1:5" x14ac:dyDescent="0.35">
      <c r="A5" s="17" t="s">
        <v>45</v>
      </c>
      <c r="B5" s="58" t="s">
        <v>5</v>
      </c>
      <c r="C5" s="63"/>
      <c r="D5" s="64"/>
      <c r="E5" s="64"/>
    </row>
    <row r="6" spans="1:5" ht="20" x14ac:dyDescent="0.35">
      <c r="A6" s="17" t="s">
        <v>46</v>
      </c>
      <c r="B6" s="28" t="s">
        <v>6</v>
      </c>
      <c r="C6" s="24" t="s">
        <v>197</v>
      </c>
      <c r="D6" s="40" t="s">
        <v>357</v>
      </c>
      <c r="E6" s="40"/>
    </row>
    <row r="7" spans="1:5" ht="20" x14ac:dyDescent="0.35">
      <c r="A7" s="17" t="s">
        <v>47</v>
      </c>
      <c r="B7" s="28" t="s">
        <v>7</v>
      </c>
      <c r="C7" s="24" t="s">
        <v>197</v>
      </c>
      <c r="D7" s="40" t="s">
        <v>357</v>
      </c>
      <c r="E7" s="40"/>
    </row>
    <row r="8" spans="1:5" ht="20" x14ac:dyDescent="0.35">
      <c r="A8" s="17" t="s">
        <v>48</v>
      </c>
      <c r="B8" s="28" t="s">
        <v>8</v>
      </c>
      <c r="C8" s="24" t="s">
        <v>197</v>
      </c>
      <c r="D8" s="40" t="s">
        <v>357</v>
      </c>
      <c r="E8" s="40"/>
    </row>
    <row r="9" spans="1:5" ht="20" x14ac:dyDescent="0.35">
      <c r="A9" s="17" t="s">
        <v>49</v>
      </c>
      <c r="B9" s="28" t="s">
        <v>9</v>
      </c>
      <c r="C9" s="24" t="s">
        <v>197</v>
      </c>
      <c r="D9" s="40" t="s">
        <v>357</v>
      </c>
      <c r="E9" s="40"/>
    </row>
    <row r="10" spans="1:5" ht="20" x14ac:dyDescent="0.35">
      <c r="A10" s="17" t="s">
        <v>50</v>
      </c>
      <c r="B10" s="28" t="s">
        <v>10</v>
      </c>
      <c r="C10" s="24" t="s">
        <v>197</v>
      </c>
      <c r="D10" s="40" t="s">
        <v>357</v>
      </c>
      <c r="E10" s="40"/>
    </row>
    <row r="11" spans="1:5" x14ac:dyDescent="0.35">
      <c r="A11" s="17" t="s">
        <v>51</v>
      </c>
      <c r="B11" s="58" t="s">
        <v>11</v>
      </c>
      <c r="C11" s="63"/>
      <c r="D11" s="64"/>
      <c r="E11" s="64"/>
    </row>
    <row r="12" spans="1:5" ht="20" x14ac:dyDescent="0.35">
      <c r="A12" s="17" t="s">
        <v>52</v>
      </c>
      <c r="B12" s="28" t="s">
        <v>12</v>
      </c>
      <c r="C12" s="24" t="s">
        <v>197</v>
      </c>
      <c r="D12" s="40" t="s">
        <v>357</v>
      </c>
      <c r="E12" s="40"/>
    </row>
    <row r="13" spans="1:5" ht="20" x14ac:dyDescent="0.35">
      <c r="A13" s="17" t="s">
        <v>53</v>
      </c>
      <c r="B13" s="31" t="s">
        <v>13</v>
      </c>
      <c r="C13" s="24" t="s">
        <v>197</v>
      </c>
      <c r="D13" s="40" t="s">
        <v>357</v>
      </c>
      <c r="E13" s="40"/>
    </row>
    <row r="14" spans="1:5" ht="20" x14ac:dyDescent="0.35">
      <c r="A14" s="17" t="s">
        <v>54</v>
      </c>
      <c r="B14" s="31" t="s">
        <v>14</v>
      </c>
      <c r="C14" s="24" t="s">
        <v>197</v>
      </c>
      <c r="D14" s="40" t="s">
        <v>357</v>
      </c>
      <c r="E14" s="40"/>
    </row>
    <row r="15" spans="1:5" ht="20" x14ac:dyDescent="0.35">
      <c r="A15" s="17" t="s">
        <v>55</v>
      </c>
      <c r="B15" s="31" t="s">
        <v>15</v>
      </c>
      <c r="C15" s="24" t="s">
        <v>197</v>
      </c>
      <c r="D15" s="40" t="s">
        <v>357</v>
      </c>
      <c r="E15" s="40"/>
    </row>
    <row r="16" spans="1:5" ht="20" x14ac:dyDescent="0.35">
      <c r="A16" s="17" t="s">
        <v>56</v>
      </c>
      <c r="B16" s="31" t="s">
        <v>16</v>
      </c>
      <c r="C16" s="24" t="s">
        <v>197</v>
      </c>
      <c r="D16" s="40" t="s">
        <v>357</v>
      </c>
      <c r="E16" s="40"/>
    </row>
    <row r="17" spans="1:5" ht="20" x14ac:dyDescent="0.35">
      <c r="A17" s="17" t="s">
        <v>57</v>
      </c>
      <c r="B17" s="31" t="s">
        <v>17</v>
      </c>
      <c r="C17" s="24" t="s">
        <v>197</v>
      </c>
      <c r="D17" s="40" t="s">
        <v>357</v>
      </c>
      <c r="E17" s="40"/>
    </row>
    <row r="18" spans="1:5" ht="20" x14ac:dyDescent="0.35">
      <c r="A18" s="17" t="s">
        <v>58</v>
      </c>
      <c r="B18" s="31" t="s">
        <v>18</v>
      </c>
      <c r="C18" s="24" t="s">
        <v>197</v>
      </c>
      <c r="D18" s="40" t="s">
        <v>357</v>
      </c>
      <c r="E18" s="40"/>
    </row>
    <row r="19" spans="1:5" ht="20" x14ac:dyDescent="0.35">
      <c r="A19" s="17" t="s">
        <v>59</v>
      </c>
      <c r="B19" s="31" t="s">
        <v>19</v>
      </c>
      <c r="C19" s="24" t="s">
        <v>197</v>
      </c>
      <c r="D19" s="40" t="s">
        <v>357</v>
      </c>
      <c r="E19" s="40"/>
    </row>
    <row r="20" spans="1:5" ht="20" x14ac:dyDescent="0.35">
      <c r="A20" s="17" t="s">
        <v>60</v>
      </c>
      <c r="B20" s="31" t="s">
        <v>20</v>
      </c>
      <c r="C20" s="24" t="s">
        <v>197</v>
      </c>
      <c r="D20" s="40" t="s">
        <v>357</v>
      </c>
      <c r="E20" s="40"/>
    </row>
    <row r="21" spans="1:5" x14ac:dyDescent="0.35">
      <c r="A21" s="17" t="s">
        <v>61</v>
      </c>
      <c r="B21" s="20" t="s">
        <v>200</v>
      </c>
      <c r="C21" s="9"/>
      <c r="D21" s="32"/>
      <c r="E21" s="33"/>
    </row>
    <row r="22" spans="1:5" ht="20" x14ac:dyDescent="0.35">
      <c r="A22" s="17" t="s">
        <v>63</v>
      </c>
      <c r="B22" s="31" t="s">
        <v>24</v>
      </c>
      <c r="C22" s="24" t="s">
        <v>197</v>
      </c>
      <c r="D22" s="40" t="s">
        <v>357</v>
      </c>
      <c r="E22" s="29"/>
    </row>
    <row r="23" spans="1:5" ht="20" x14ac:dyDescent="0.35">
      <c r="A23" s="17" t="s">
        <v>64</v>
      </c>
      <c r="B23" s="31" t="s">
        <v>25</v>
      </c>
      <c r="C23" s="24" t="s">
        <v>197</v>
      </c>
      <c r="D23" s="40" t="s">
        <v>357</v>
      </c>
      <c r="E23" s="29"/>
    </row>
    <row r="24" spans="1:5" ht="20" x14ac:dyDescent="0.35">
      <c r="A24" s="17" t="s">
        <v>65</v>
      </c>
      <c r="B24" s="31" t="s">
        <v>26</v>
      </c>
      <c r="C24" s="24" t="s">
        <v>197</v>
      </c>
      <c r="D24" s="40" t="s">
        <v>357</v>
      </c>
      <c r="E24" s="29"/>
    </row>
    <row r="25" spans="1:5" ht="20" x14ac:dyDescent="0.35">
      <c r="A25" s="17" t="s">
        <v>66</v>
      </c>
      <c r="B25" s="31" t="s">
        <v>27</v>
      </c>
      <c r="C25" s="24" t="s">
        <v>197</v>
      </c>
      <c r="D25" s="40" t="s">
        <v>357</v>
      </c>
      <c r="E25" s="29"/>
    </row>
    <row r="26" spans="1:5" x14ac:dyDescent="0.35">
      <c r="A26" s="17" t="s">
        <v>67</v>
      </c>
      <c r="B26" s="20" t="s">
        <v>28</v>
      </c>
      <c r="C26" s="9"/>
      <c r="D26" s="32"/>
      <c r="E26" s="33"/>
    </row>
    <row r="27" spans="1:5" ht="20" x14ac:dyDescent="0.35">
      <c r="A27" s="17" t="s">
        <v>69</v>
      </c>
      <c r="B27" s="31" t="s">
        <v>29</v>
      </c>
      <c r="C27" s="24" t="s">
        <v>197</v>
      </c>
      <c r="D27" s="40" t="s">
        <v>357</v>
      </c>
      <c r="E27" s="29"/>
    </row>
    <row r="28" spans="1:5" ht="20" x14ac:dyDescent="0.35">
      <c r="A28" s="17" t="s">
        <v>70</v>
      </c>
      <c r="B28" s="31" t="s">
        <v>30</v>
      </c>
      <c r="C28" s="24" t="s">
        <v>197</v>
      </c>
      <c r="D28" s="40" t="s">
        <v>357</v>
      </c>
      <c r="E28" s="29"/>
    </row>
    <row r="29" spans="1:5" ht="20" x14ac:dyDescent="0.35">
      <c r="A29" s="17" t="s">
        <v>71</v>
      </c>
      <c r="B29" s="31" t="s">
        <v>31</v>
      </c>
      <c r="C29" s="24" t="s">
        <v>197</v>
      </c>
      <c r="D29" s="40" t="s">
        <v>357</v>
      </c>
      <c r="E29" s="29"/>
    </row>
    <row r="30" spans="1:5" x14ac:dyDescent="0.35">
      <c r="A30" s="17" t="s">
        <v>72</v>
      </c>
      <c r="B30" s="20" t="s">
        <v>32</v>
      </c>
      <c r="C30" s="9"/>
      <c r="D30" s="32"/>
      <c r="E30" s="33"/>
    </row>
    <row r="31" spans="1:5" ht="20" x14ac:dyDescent="0.35">
      <c r="A31" s="17" t="s">
        <v>73</v>
      </c>
      <c r="B31" s="31" t="s">
        <v>33</v>
      </c>
      <c r="C31" s="24" t="s">
        <v>197</v>
      </c>
      <c r="D31" s="40" t="s">
        <v>357</v>
      </c>
      <c r="E31" s="29"/>
    </row>
    <row r="32" spans="1:5" ht="20" x14ac:dyDescent="0.35">
      <c r="A32" s="17" t="s">
        <v>74</v>
      </c>
      <c r="B32" s="31" t="s">
        <v>34</v>
      </c>
      <c r="C32" s="24" t="s">
        <v>197</v>
      </c>
      <c r="D32" s="40" t="s">
        <v>357</v>
      </c>
      <c r="E32" s="29"/>
    </row>
    <row r="33" spans="1:5" ht="20" x14ac:dyDescent="0.35">
      <c r="A33" s="17" t="s">
        <v>75</v>
      </c>
      <c r="B33" s="31" t="s">
        <v>35</v>
      </c>
      <c r="C33" s="24" t="s">
        <v>197</v>
      </c>
      <c r="D33" s="40" t="s">
        <v>357</v>
      </c>
      <c r="E33" s="29"/>
    </row>
    <row r="34" spans="1:5" ht="20" x14ac:dyDescent="0.35">
      <c r="A34" s="17" t="s">
        <v>76</v>
      </c>
      <c r="B34" s="31" t="s">
        <v>36</v>
      </c>
      <c r="C34" s="24" t="s">
        <v>197</v>
      </c>
      <c r="D34" s="40" t="s">
        <v>357</v>
      </c>
      <c r="E34" s="29"/>
    </row>
    <row r="35" spans="1:5" x14ac:dyDescent="0.35">
      <c r="A35" s="17" t="s">
        <v>77</v>
      </c>
      <c r="B35" s="20" t="s">
        <v>37</v>
      </c>
      <c r="C35" s="9"/>
      <c r="D35" s="32"/>
      <c r="E35" s="33"/>
    </row>
    <row r="36" spans="1:5" ht="20" x14ac:dyDescent="0.35">
      <c r="A36" s="17" t="s">
        <v>78</v>
      </c>
      <c r="B36" s="8" t="s">
        <v>38</v>
      </c>
      <c r="C36" s="24" t="s">
        <v>197</v>
      </c>
      <c r="D36" s="40" t="s">
        <v>357</v>
      </c>
      <c r="E36" s="29"/>
    </row>
    <row r="37" spans="1:5" ht="20" x14ac:dyDescent="0.35">
      <c r="A37" s="17" t="s">
        <v>79</v>
      </c>
      <c r="B37" s="31" t="s">
        <v>39</v>
      </c>
      <c r="C37" s="24" t="s">
        <v>197</v>
      </c>
      <c r="D37" s="40" t="s">
        <v>357</v>
      </c>
    </row>
    <row r="38" spans="1:5" ht="20" x14ac:dyDescent="0.35">
      <c r="A38" s="17" t="s">
        <v>80</v>
      </c>
      <c r="B38" s="31" t="s">
        <v>40</v>
      </c>
      <c r="C38" s="24" t="s">
        <v>197</v>
      </c>
      <c r="D38" s="40" t="s">
        <v>357</v>
      </c>
      <c r="E38" s="29"/>
    </row>
    <row r="39" spans="1:5" ht="20" x14ac:dyDescent="0.35">
      <c r="A39" s="17" t="s">
        <v>81</v>
      </c>
      <c r="B39" s="31" t="s">
        <v>41</v>
      </c>
      <c r="C39" s="24" t="s">
        <v>197</v>
      </c>
      <c r="D39" s="40" t="s">
        <v>357</v>
      </c>
      <c r="E39" s="29"/>
    </row>
    <row r="40" spans="1:5" x14ac:dyDescent="0.35">
      <c r="A40" s="17" t="s">
        <v>82</v>
      </c>
      <c r="B40" s="34" t="s">
        <v>21</v>
      </c>
      <c r="C40" s="35"/>
      <c r="D40" s="18"/>
      <c r="E40" s="36"/>
    </row>
    <row r="41" spans="1:5" x14ac:dyDescent="0.35">
      <c r="A41" s="17" t="s">
        <v>83</v>
      </c>
      <c r="B41" s="20" t="s">
        <v>2</v>
      </c>
      <c r="C41" s="9"/>
      <c r="D41" s="21"/>
      <c r="E41" s="22"/>
    </row>
    <row r="42" spans="1:5" x14ac:dyDescent="0.35">
      <c r="A42" s="17" t="s">
        <v>84</v>
      </c>
      <c r="B42" s="11" t="s">
        <v>4</v>
      </c>
      <c r="C42" s="60" t="s">
        <v>197</v>
      </c>
      <c r="D42" s="61" t="s">
        <v>198</v>
      </c>
      <c r="E42" s="69"/>
    </row>
    <row r="43" spans="1:5" x14ac:dyDescent="0.35">
      <c r="A43" s="17" t="s">
        <v>85</v>
      </c>
      <c r="B43" s="58" t="s">
        <v>5</v>
      </c>
      <c r="C43" s="50"/>
      <c r="D43" s="51"/>
      <c r="E43" s="59"/>
    </row>
    <row r="44" spans="1:5" x14ac:dyDescent="0.35">
      <c r="A44" s="17" t="s">
        <v>86</v>
      </c>
      <c r="B44" s="28" t="s">
        <v>6</v>
      </c>
      <c r="C44" s="60" t="s">
        <v>197</v>
      </c>
      <c r="D44" s="61" t="s">
        <v>198</v>
      </c>
      <c r="E44" s="69"/>
    </row>
    <row r="45" spans="1:5" x14ac:dyDescent="0.35">
      <c r="A45" s="17" t="s">
        <v>87</v>
      </c>
      <c r="B45" s="28" t="s">
        <v>7</v>
      </c>
      <c r="C45" s="60" t="s">
        <v>197</v>
      </c>
      <c r="D45" s="61" t="s">
        <v>198</v>
      </c>
      <c r="E45" s="69"/>
    </row>
    <row r="46" spans="1:5" x14ac:dyDescent="0.35">
      <c r="A46" s="17" t="s">
        <v>88</v>
      </c>
      <c r="B46" s="28" t="s">
        <v>8</v>
      </c>
      <c r="C46" s="60" t="s">
        <v>197</v>
      </c>
      <c r="D46" s="61" t="s">
        <v>198</v>
      </c>
      <c r="E46" s="69"/>
    </row>
    <row r="47" spans="1:5" x14ac:dyDescent="0.35">
      <c r="A47" s="17" t="s">
        <v>89</v>
      </c>
      <c r="B47" s="28" t="s">
        <v>9</v>
      </c>
      <c r="C47" s="60" t="s">
        <v>197</v>
      </c>
      <c r="D47" s="61" t="s">
        <v>198</v>
      </c>
      <c r="E47" s="69"/>
    </row>
    <row r="48" spans="1:5" x14ac:dyDescent="0.35">
      <c r="A48" s="17" t="s">
        <v>90</v>
      </c>
      <c r="B48" s="28" t="s">
        <v>10</v>
      </c>
      <c r="C48" s="60" t="s">
        <v>197</v>
      </c>
      <c r="D48" s="61" t="s">
        <v>198</v>
      </c>
      <c r="E48" s="69"/>
    </row>
    <row r="49" spans="1:5" x14ac:dyDescent="0.35">
      <c r="A49" s="17" t="s">
        <v>91</v>
      </c>
      <c r="B49" s="58" t="s">
        <v>11</v>
      </c>
      <c r="C49" s="50"/>
      <c r="D49" s="59"/>
      <c r="E49" s="59"/>
    </row>
    <row r="50" spans="1:5" x14ac:dyDescent="0.35">
      <c r="A50" s="17" t="s">
        <v>92</v>
      </c>
      <c r="B50" s="28" t="s">
        <v>12</v>
      </c>
      <c r="C50" s="60" t="s">
        <v>197</v>
      </c>
      <c r="D50" s="61" t="s">
        <v>198</v>
      </c>
      <c r="E50" s="69"/>
    </row>
    <row r="51" spans="1:5" x14ac:dyDescent="0.35">
      <c r="A51" s="17" t="s">
        <v>93</v>
      </c>
      <c r="B51" s="31" t="s">
        <v>13</v>
      </c>
      <c r="C51" s="60" t="s">
        <v>197</v>
      </c>
      <c r="D51" s="61" t="s">
        <v>198</v>
      </c>
      <c r="E51" s="69"/>
    </row>
    <row r="52" spans="1:5" x14ac:dyDescent="0.35">
      <c r="A52" s="17" t="s">
        <v>94</v>
      </c>
      <c r="B52" s="31" t="s">
        <v>14</v>
      </c>
      <c r="C52" s="60" t="s">
        <v>197</v>
      </c>
      <c r="D52" s="61" t="s">
        <v>198</v>
      </c>
      <c r="E52" s="69"/>
    </row>
    <row r="53" spans="1:5" x14ac:dyDescent="0.35">
      <c r="A53" s="17" t="s">
        <v>95</v>
      </c>
      <c r="B53" s="31" t="s">
        <v>15</v>
      </c>
      <c r="C53" s="60" t="s">
        <v>197</v>
      </c>
      <c r="D53" s="61" t="s">
        <v>198</v>
      </c>
      <c r="E53" s="69"/>
    </row>
    <row r="54" spans="1:5" x14ac:dyDescent="0.35">
      <c r="A54" s="17" t="s">
        <v>96</v>
      </c>
      <c r="B54" s="31" t="s">
        <v>16</v>
      </c>
      <c r="C54" s="60" t="s">
        <v>197</v>
      </c>
      <c r="D54" s="61" t="s">
        <v>198</v>
      </c>
      <c r="E54" s="69"/>
    </row>
    <row r="55" spans="1:5" x14ac:dyDescent="0.35">
      <c r="A55" s="17" t="s">
        <v>97</v>
      </c>
      <c r="B55" s="31" t="s">
        <v>17</v>
      </c>
      <c r="C55" s="60" t="s">
        <v>197</v>
      </c>
      <c r="D55" s="61" t="s">
        <v>198</v>
      </c>
      <c r="E55" s="69"/>
    </row>
    <row r="56" spans="1:5" x14ac:dyDescent="0.35">
      <c r="A56" s="17" t="s">
        <v>98</v>
      </c>
      <c r="B56" s="31" t="s">
        <v>18</v>
      </c>
      <c r="C56" s="60" t="s">
        <v>197</v>
      </c>
      <c r="D56" s="61" t="s">
        <v>198</v>
      </c>
      <c r="E56" s="69"/>
    </row>
    <row r="57" spans="1:5" x14ac:dyDescent="0.35">
      <c r="A57" s="17" t="s">
        <v>99</v>
      </c>
      <c r="B57" s="25" t="s">
        <v>19</v>
      </c>
      <c r="C57" s="60" t="s">
        <v>197</v>
      </c>
      <c r="D57" s="61" t="s">
        <v>198</v>
      </c>
      <c r="E57" s="69"/>
    </row>
    <row r="58" spans="1:5" x14ac:dyDescent="0.35">
      <c r="A58" s="17" t="s">
        <v>100</v>
      </c>
      <c r="B58" s="31" t="s">
        <v>20</v>
      </c>
      <c r="C58" s="60" t="s">
        <v>197</v>
      </c>
      <c r="D58" s="61" t="s">
        <v>198</v>
      </c>
      <c r="E58" s="69"/>
    </row>
    <row r="59" spans="1:5" x14ac:dyDescent="0.35">
      <c r="A59" s="17" t="s">
        <v>101</v>
      </c>
      <c r="B59" s="20" t="s">
        <v>200</v>
      </c>
      <c r="C59" s="9"/>
      <c r="D59" s="32"/>
      <c r="E59" s="33"/>
    </row>
    <row r="60" spans="1:5" x14ac:dyDescent="0.35">
      <c r="A60" s="17" t="s">
        <v>102</v>
      </c>
      <c r="B60" s="31" t="s">
        <v>24</v>
      </c>
      <c r="C60" s="60" t="s">
        <v>197</v>
      </c>
      <c r="D60" s="61" t="s">
        <v>198</v>
      </c>
      <c r="E60" s="69"/>
    </row>
    <row r="61" spans="1:5" x14ac:dyDescent="0.35">
      <c r="A61" s="17" t="s">
        <v>103</v>
      </c>
      <c r="B61" s="31" t="s">
        <v>25</v>
      </c>
      <c r="C61" s="60" t="s">
        <v>197</v>
      </c>
      <c r="D61" s="61" t="s">
        <v>198</v>
      </c>
      <c r="E61" s="69"/>
    </row>
    <row r="62" spans="1:5" x14ac:dyDescent="0.35">
      <c r="A62" s="17" t="s">
        <v>104</v>
      </c>
      <c r="B62" s="31" t="s">
        <v>26</v>
      </c>
      <c r="C62" s="60" t="s">
        <v>197</v>
      </c>
      <c r="D62" s="61" t="s">
        <v>198</v>
      </c>
      <c r="E62" s="69"/>
    </row>
    <row r="63" spans="1:5" x14ac:dyDescent="0.35">
      <c r="A63" s="17" t="s">
        <v>105</v>
      </c>
      <c r="B63" s="31" t="s">
        <v>27</v>
      </c>
      <c r="C63" s="60" t="s">
        <v>197</v>
      </c>
      <c r="D63" s="61" t="s">
        <v>198</v>
      </c>
      <c r="E63" s="69"/>
    </row>
    <row r="64" spans="1:5" x14ac:dyDescent="0.35">
      <c r="A64" s="17" t="s">
        <v>106</v>
      </c>
      <c r="B64" s="20" t="s">
        <v>28</v>
      </c>
      <c r="C64" s="9"/>
      <c r="D64" s="32"/>
      <c r="E64" s="33"/>
    </row>
    <row r="65" spans="1:5" x14ac:dyDescent="0.35">
      <c r="A65" s="17" t="s">
        <v>107</v>
      </c>
      <c r="B65" s="31" t="s">
        <v>29</v>
      </c>
      <c r="C65" s="60" t="s">
        <v>197</v>
      </c>
      <c r="D65" s="61" t="s">
        <v>198</v>
      </c>
      <c r="E65" s="69"/>
    </row>
    <row r="66" spans="1:5" x14ac:dyDescent="0.35">
      <c r="A66" s="17" t="s">
        <v>108</v>
      </c>
      <c r="B66" s="31" t="s">
        <v>30</v>
      </c>
      <c r="C66" s="60" t="s">
        <v>197</v>
      </c>
      <c r="D66" s="61" t="s">
        <v>198</v>
      </c>
      <c r="E66" s="69"/>
    </row>
    <row r="67" spans="1:5" x14ac:dyDescent="0.35">
      <c r="A67" s="17" t="s">
        <v>109</v>
      </c>
      <c r="B67" s="31" t="s">
        <v>31</v>
      </c>
      <c r="C67" s="60" t="s">
        <v>197</v>
      </c>
      <c r="D67" s="61" t="s">
        <v>198</v>
      </c>
      <c r="E67" s="69"/>
    </row>
    <row r="68" spans="1:5" x14ac:dyDescent="0.35">
      <c r="A68" s="17" t="s">
        <v>110</v>
      </c>
      <c r="B68" s="20" t="s">
        <v>32</v>
      </c>
      <c r="C68" s="9"/>
      <c r="D68" s="32"/>
      <c r="E68" s="33"/>
    </row>
    <row r="69" spans="1:5" x14ac:dyDescent="0.35">
      <c r="A69" s="17" t="s">
        <v>111</v>
      </c>
      <c r="B69" s="31" t="s">
        <v>33</v>
      </c>
      <c r="C69" s="60" t="s">
        <v>197</v>
      </c>
      <c r="D69" s="61" t="s">
        <v>198</v>
      </c>
      <c r="E69" s="69"/>
    </row>
    <row r="70" spans="1:5" x14ac:dyDescent="0.35">
      <c r="A70" s="17" t="s">
        <v>112</v>
      </c>
      <c r="B70" s="31" t="s">
        <v>34</v>
      </c>
      <c r="C70" s="60" t="s">
        <v>197</v>
      </c>
      <c r="D70" s="61" t="s">
        <v>198</v>
      </c>
      <c r="E70" s="69"/>
    </row>
    <row r="71" spans="1:5" x14ac:dyDescent="0.35">
      <c r="A71" s="17" t="s">
        <v>113</v>
      </c>
      <c r="B71" s="31" t="s">
        <v>35</v>
      </c>
      <c r="C71" s="60" t="s">
        <v>197</v>
      </c>
      <c r="D71" s="61" t="s">
        <v>198</v>
      </c>
      <c r="E71" s="69"/>
    </row>
    <row r="72" spans="1:5" x14ac:dyDescent="0.35">
      <c r="A72" s="17" t="s">
        <v>114</v>
      </c>
      <c r="B72" s="31" t="s">
        <v>36</v>
      </c>
      <c r="C72" s="60" t="s">
        <v>197</v>
      </c>
      <c r="D72" s="61" t="s">
        <v>198</v>
      </c>
      <c r="E72" s="69"/>
    </row>
    <row r="73" spans="1:5" x14ac:dyDescent="0.35">
      <c r="A73" s="17" t="s">
        <v>115</v>
      </c>
      <c r="B73" s="20" t="s">
        <v>37</v>
      </c>
      <c r="C73" s="9"/>
      <c r="D73" s="32"/>
      <c r="E73" s="33"/>
    </row>
    <row r="74" spans="1:5" x14ac:dyDescent="0.35">
      <c r="A74" s="17" t="s">
        <v>116</v>
      </c>
      <c r="B74" s="31" t="s">
        <v>38</v>
      </c>
      <c r="C74" s="60" t="s">
        <v>197</v>
      </c>
      <c r="D74" s="61" t="s">
        <v>198</v>
      </c>
      <c r="E74" s="69"/>
    </row>
    <row r="75" spans="1:5" x14ac:dyDescent="0.35">
      <c r="A75" s="17" t="s">
        <v>117</v>
      </c>
      <c r="B75" s="31" t="s">
        <v>39</v>
      </c>
      <c r="C75" s="60" t="s">
        <v>197</v>
      </c>
      <c r="D75" s="61" t="s">
        <v>198</v>
      </c>
      <c r="E75" s="69"/>
    </row>
    <row r="76" spans="1:5" x14ac:dyDescent="0.35">
      <c r="A76" s="17" t="s">
        <v>118</v>
      </c>
      <c r="B76" s="31" t="s">
        <v>40</v>
      </c>
      <c r="C76" s="60" t="s">
        <v>197</v>
      </c>
      <c r="D76" s="61" t="s">
        <v>198</v>
      </c>
      <c r="E76" s="69"/>
    </row>
    <row r="77" spans="1:5" x14ac:dyDescent="0.35">
      <c r="A77" s="17" t="s">
        <v>119</v>
      </c>
      <c r="B77" s="31" t="s">
        <v>41</v>
      </c>
      <c r="C77" s="60" t="s">
        <v>197</v>
      </c>
      <c r="D77" s="61" t="s">
        <v>198</v>
      </c>
      <c r="E77" s="69"/>
    </row>
    <row r="78" spans="1:5" x14ac:dyDescent="0.35">
      <c r="A78" s="17" t="s">
        <v>120</v>
      </c>
      <c r="B78" s="34" t="s">
        <v>22</v>
      </c>
      <c r="C78" s="35"/>
      <c r="D78" s="18"/>
      <c r="E78" s="36"/>
    </row>
    <row r="79" spans="1:5" x14ac:dyDescent="0.35">
      <c r="A79" s="17" t="s">
        <v>121</v>
      </c>
      <c r="B79" s="20" t="s">
        <v>2</v>
      </c>
      <c r="C79" s="9"/>
      <c r="D79" s="21"/>
      <c r="E79" s="22"/>
    </row>
    <row r="80" spans="1:5" ht="30" x14ac:dyDescent="0.35">
      <c r="A80" s="17" t="s">
        <v>122</v>
      </c>
      <c r="B80" s="11" t="s">
        <v>4</v>
      </c>
      <c r="C80" s="12" t="s">
        <v>196</v>
      </c>
      <c r="D80" s="10" t="s">
        <v>279</v>
      </c>
      <c r="E80" s="29" t="s">
        <v>289</v>
      </c>
    </row>
    <row r="81" spans="1:5" x14ac:dyDescent="0.35">
      <c r="A81" s="17" t="s">
        <v>123</v>
      </c>
      <c r="B81" s="58" t="s">
        <v>5</v>
      </c>
      <c r="C81" s="50"/>
      <c r="D81" s="51"/>
      <c r="E81" s="59"/>
    </row>
    <row r="82" spans="1:5" ht="21.5" x14ac:dyDescent="0.35">
      <c r="A82" s="17" t="s">
        <v>124</v>
      </c>
      <c r="B82" s="28" t="s">
        <v>6</v>
      </c>
      <c r="C82" s="12" t="s">
        <v>196</v>
      </c>
      <c r="D82" s="11" t="s">
        <v>251</v>
      </c>
      <c r="E82" s="29" t="s">
        <v>358</v>
      </c>
    </row>
    <row r="83" spans="1:5" ht="21.5" x14ac:dyDescent="0.35">
      <c r="A83" s="17" t="s">
        <v>125</v>
      </c>
      <c r="B83" s="28" t="s">
        <v>7</v>
      </c>
      <c r="C83" s="12" t="s">
        <v>196</v>
      </c>
      <c r="D83" s="11" t="s">
        <v>282</v>
      </c>
      <c r="E83" s="29" t="s">
        <v>359</v>
      </c>
    </row>
    <row r="84" spans="1:5" ht="21.5" x14ac:dyDescent="0.35">
      <c r="A84" s="17" t="s">
        <v>126</v>
      </c>
      <c r="B84" s="28" t="s">
        <v>8</v>
      </c>
      <c r="C84" s="12" t="s">
        <v>196</v>
      </c>
      <c r="D84" s="10" t="s">
        <v>280</v>
      </c>
      <c r="E84" s="29" t="s">
        <v>360</v>
      </c>
    </row>
    <row r="85" spans="1:5" ht="21.5" x14ac:dyDescent="0.35">
      <c r="A85" s="17" t="s">
        <v>127</v>
      </c>
      <c r="B85" s="28" t="s">
        <v>9</v>
      </c>
      <c r="C85" s="12" t="s">
        <v>196</v>
      </c>
      <c r="D85" s="11" t="s">
        <v>284</v>
      </c>
      <c r="E85" s="29" t="s">
        <v>361</v>
      </c>
    </row>
    <row r="86" spans="1:5" ht="30" x14ac:dyDescent="0.35">
      <c r="A86" s="17" t="s">
        <v>128</v>
      </c>
      <c r="B86" s="28" t="s">
        <v>10</v>
      </c>
      <c r="C86" s="12" t="s">
        <v>196</v>
      </c>
      <c r="D86" s="10" t="s">
        <v>283</v>
      </c>
      <c r="E86" s="29" t="s">
        <v>362</v>
      </c>
    </row>
    <row r="87" spans="1:5" x14ac:dyDescent="0.35">
      <c r="A87" s="17" t="s">
        <v>129</v>
      </c>
      <c r="B87" s="58" t="s">
        <v>11</v>
      </c>
      <c r="C87" s="50"/>
      <c r="D87" s="59"/>
      <c r="E87" s="59"/>
    </row>
    <row r="88" spans="1:5" ht="40" x14ac:dyDescent="0.35">
      <c r="A88" s="17" t="s">
        <v>130</v>
      </c>
      <c r="B88" s="28" t="s">
        <v>12</v>
      </c>
      <c r="C88" s="12" t="s">
        <v>196</v>
      </c>
      <c r="D88" s="10" t="s">
        <v>285</v>
      </c>
      <c r="E88" s="29" t="s">
        <v>290</v>
      </c>
    </row>
    <row r="89" spans="1:5" ht="20" x14ac:dyDescent="0.35">
      <c r="A89" s="17" t="s">
        <v>131</v>
      </c>
      <c r="B89" s="31" t="s">
        <v>13</v>
      </c>
      <c r="C89" s="12" t="s">
        <v>196</v>
      </c>
      <c r="D89" s="10" t="s">
        <v>281</v>
      </c>
      <c r="E89" s="29" t="s">
        <v>291</v>
      </c>
    </row>
    <row r="90" spans="1:5" x14ac:dyDescent="0.35">
      <c r="A90" s="17" t="s">
        <v>132</v>
      </c>
      <c r="B90" s="31" t="s">
        <v>14</v>
      </c>
      <c r="C90" s="43" t="s">
        <v>197</v>
      </c>
      <c r="D90" s="45" t="s">
        <v>198</v>
      </c>
      <c r="E90" s="29"/>
    </row>
    <row r="91" spans="1:5" x14ac:dyDescent="0.35">
      <c r="A91" s="17" t="s">
        <v>133</v>
      </c>
      <c r="B91" s="31" t="s">
        <v>15</v>
      </c>
      <c r="C91" s="43" t="s">
        <v>197</v>
      </c>
      <c r="D91" s="45" t="s">
        <v>198</v>
      </c>
      <c r="E91" s="29"/>
    </row>
    <row r="92" spans="1:5" x14ac:dyDescent="0.35">
      <c r="A92" s="17" t="s">
        <v>134</v>
      </c>
      <c r="B92" s="31" t="s">
        <v>16</v>
      </c>
      <c r="C92" s="43" t="s">
        <v>197</v>
      </c>
      <c r="D92" s="45" t="s">
        <v>198</v>
      </c>
      <c r="E92" s="29"/>
    </row>
    <row r="93" spans="1:5" x14ac:dyDescent="0.35">
      <c r="A93" s="17" t="s">
        <v>135</v>
      </c>
      <c r="B93" s="31" t="s">
        <v>17</v>
      </c>
      <c r="C93" s="43" t="s">
        <v>197</v>
      </c>
      <c r="D93" s="45" t="s">
        <v>198</v>
      </c>
      <c r="E93" s="29"/>
    </row>
    <row r="94" spans="1:5" x14ac:dyDescent="0.35">
      <c r="A94" s="17" t="s">
        <v>136</v>
      </c>
      <c r="B94" s="31" t="s">
        <v>18</v>
      </c>
      <c r="C94" s="43" t="s">
        <v>197</v>
      </c>
      <c r="D94" s="45" t="s">
        <v>198</v>
      </c>
    </row>
    <row r="95" spans="1:5" x14ac:dyDescent="0.35">
      <c r="A95" s="17" t="s">
        <v>137</v>
      </c>
      <c r="B95" s="31" t="s">
        <v>19</v>
      </c>
      <c r="C95" s="26" t="s">
        <v>197</v>
      </c>
      <c r="D95" s="45" t="s">
        <v>198</v>
      </c>
      <c r="E95" s="27"/>
    </row>
    <row r="96" spans="1:5" x14ac:dyDescent="0.35">
      <c r="A96" s="17" t="s">
        <v>138</v>
      </c>
      <c r="B96" s="31" t="s">
        <v>20</v>
      </c>
      <c r="C96" s="43" t="s">
        <v>197</v>
      </c>
      <c r="D96" s="45" t="s">
        <v>198</v>
      </c>
      <c r="E96" s="29"/>
    </row>
    <row r="97" spans="1:5" x14ac:dyDescent="0.35">
      <c r="A97" s="17" t="s">
        <v>139</v>
      </c>
      <c r="B97" s="20" t="s">
        <v>200</v>
      </c>
      <c r="C97" s="9"/>
      <c r="D97" s="32"/>
      <c r="E97" s="33"/>
    </row>
    <row r="98" spans="1:5" ht="60.5" x14ac:dyDescent="0.35">
      <c r="A98" s="17" t="s">
        <v>140</v>
      </c>
      <c r="B98" s="31" t="s">
        <v>24</v>
      </c>
      <c r="C98" s="12" t="s">
        <v>196</v>
      </c>
      <c r="D98" s="10" t="s">
        <v>287</v>
      </c>
      <c r="E98" s="29" t="s">
        <v>292</v>
      </c>
    </row>
    <row r="99" spans="1:5" x14ac:dyDescent="0.35">
      <c r="A99" s="17" t="s">
        <v>141</v>
      </c>
      <c r="B99" s="31" t="s">
        <v>25</v>
      </c>
      <c r="C99" s="43" t="s">
        <v>197</v>
      </c>
      <c r="D99" s="45" t="s">
        <v>198</v>
      </c>
    </row>
    <row r="100" spans="1:5" ht="60.5" x14ac:dyDescent="0.35">
      <c r="A100" s="17" t="s">
        <v>142</v>
      </c>
      <c r="B100" s="31" t="s">
        <v>26</v>
      </c>
      <c r="C100" s="12" t="s">
        <v>196</v>
      </c>
      <c r="D100" s="10" t="s">
        <v>288</v>
      </c>
      <c r="E100" s="29" t="s">
        <v>292</v>
      </c>
    </row>
    <row r="101" spans="1:5" ht="61.5" x14ac:dyDescent="0.35">
      <c r="A101" s="17" t="s">
        <v>143</v>
      </c>
      <c r="B101" s="31" t="s">
        <v>27</v>
      </c>
      <c r="C101" s="26" t="s">
        <v>196</v>
      </c>
      <c r="D101" s="27" t="s">
        <v>419</v>
      </c>
      <c r="E101" s="27" t="s">
        <v>420</v>
      </c>
    </row>
    <row r="102" spans="1:5" x14ac:dyDescent="0.35">
      <c r="A102" s="17" t="s">
        <v>144</v>
      </c>
      <c r="B102" s="20" t="s">
        <v>28</v>
      </c>
      <c r="C102" s="9"/>
      <c r="D102" s="32"/>
      <c r="E102" s="33"/>
    </row>
    <row r="103" spans="1:5" x14ac:dyDescent="0.35">
      <c r="A103" s="17" t="s">
        <v>145</v>
      </c>
      <c r="B103" s="31" t="s">
        <v>29</v>
      </c>
      <c r="C103" s="43" t="s">
        <v>197</v>
      </c>
      <c r="D103" s="45" t="s">
        <v>198</v>
      </c>
      <c r="E103" s="29"/>
    </row>
    <row r="104" spans="1:5" ht="50" x14ac:dyDescent="0.35">
      <c r="A104" s="17" t="s">
        <v>146</v>
      </c>
      <c r="B104" s="31" t="s">
        <v>30</v>
      </c>
      <c r="C104" s="12" t="s">
        <v>196</v>
      </c>
      <c r="D104" s="10" t="s">
        <v>363</v>
      </c>
      <c r="E104" s="29" t="s">
        <v>293</v>
      </c>
    </row>
    <row r="105" spans="1:5" ht="60.5" x14ac:dyDescent="0.35">
      <c r="A105" s="17" t="s">
        <v>147</v>
      </c>
      <c r="B105" s="31" t="s">
        <v>31</v>
      </c>
      <c r="C105" s="12" t="s">
        <v>196</v>
      </c>
      <c r="D105" s="10" t="s">
        <v>286</v>
      </c>
      <c r="E105" s="29" t="s">
        <v>294</v>
      </c>
    </row>
    <row r="106" spans="1:5" x14ac:dyDescent="0.35">
      <c r="A106" s="17" t="s">
        <v>148</v>
      </c>
      <c r="B106" s="20" t="s">
        <v>32</v>
      </c>
      <c r="C106" s="9"/>
      <c r="D106" s="32"/>
      <c r="E106" s="33"/>
    </row>
    <row r="107" spans="1:5" ht="80.5" x14ac:dyDescent="0.35">
      <c r="A107" s="17" t="s">
        <v>149</v>
      </c>
      <c r="B107" s="31" t="s">
        <v>33</v>
      </c>
      <c r="C107" s="12" t="s">
        <v>196</v>
      </c>
      <c r="D107" s="10" t="s">
        <v>364</v>
      </c>
      <c r="E107" s="29" t="s">
        <v>295</v>
      </c>
    </row>
    <row r="108" spans="1:5" ht="80.5" x14ac:dyDescent="0.35">
      <c r="A108" s="17" t="s">
        <v>150</v>
      </c>
      <c r="B108" s="31" t="s">
        <v>34</v>
      </c>
      <c r="C108" s="12" t="s">
        <v>196</v>
      </c>
      <c r="D108" s="10" t="s">
        <v>365</v>
      </c>
      <c r="E108" s="29" t="s">
        <v>295</v>
      </c>
    </row>
    <row r="109" spans="1:5" ht="70.5" x14ac:dyDescent="0.35">
      <c r="A109" s="17" t="s">
        <v>151</v>
      </c>
      <c r="B109" s="31" t="s">
        <v>35</v>
      </c>
      <c r="C109" s="12" t="s">
        <v>196</v>
      </c>
      <c r="D109" s="10" t="s">
        <v>366</v>
      </c>
      <c r="E109" s="29" t="s">
        <v>295</v>
      </c>
    </row>
    <row r="110" spans="1:5" ht="70.5" x14ac:dyDescent="0.35">
      <c r="A110" s="17" t="s">
        <v>152</v>
      </c>
      <c r="B110" s="31" t="s">
        <v>36</v>
      </c>
      <c r="C110" s="12" t="s">
        <v>196</v>
      </c>
      <c r="D110" s="10" t="s">
        <v>366</v>
      </c>
      <c r="E110" s="29" t="s">
        <v>295</v>
      </c>
    </row>
    <row r="111" spans="1:5" x14ac:dyDescent="0.35">
      <c r="A111" s="17" t="s">
        <v>153</v>
      </c>
      <c r="B111" s="20" t="s">
        <v>37</v>
      </c>
      <c r="C111" s="9"/>
      <c r="D111" s="32"/>
      <c r="E111" s="33"/>
    </row>
    <row r="112" spans="1:5" ht="30.5" x14ac:dyDescent="0.35">
      <c r="A112" s="17" t="s">
        <v>154</v>
      </c>
      <c r="B112" s="31" t="s">
        <v>38</v>
      </c>
      <c r="C112" s="12" t="s">
        <v>197</v>
      </c>
      <c r="D112" s="10" t="s">
        <v>367</v>
      </c>
      <c r="E112" s="29" t="s">
        <v>296</v>
      </c>
    </row>
    <row r="113" spans="1:5" x14ac:dyDescent="0.35">
      <c r="A113" s="17" t="s">
        <v>155</v>
      </c>
      <c r="B113" s="31" t="s">
        <v>39</v>
      </c>
      <c r="C113" s="43" t="s">
        <v>197</v>
      </c>
      <c r="D113" s="45" t="s">
        <v>457</v>
      </c>
      <c r="E113" s="29" t="s">
        <v>296</v>
      </c>
    </row>
    <row r="114" spans="1:5" x14ac:dyDescent="0.35">
      <c r="A114" s="17" t="s">
        <v>156</v>
      </c>
      <c r="B114" s="31" t="s">
        <v>40</v>
      </c>
      <c r="C114" s="43" t="s">
        <v>197</v>
      </c>
      <c r="D114" s="45" t="s">
        <v>457</v>
      </c>
      <c r="E114" s="29" t="s">
        <v>296</v>
      </c>
    </row>
    <row r="115" spans="1:5" x14ac:dyDescent="0.35">
      <c r="A115" s="17" t="s">
        <v>157</v>
      </c>
      <c r="B115" s="31" t="s">
        <v>41</v>
      </c>
      <c r="C115" s="43" t="s">
        <v>197</v>
      </c>
      <c r="D115" s="45" t="s">
        <v>457</v>
      </c>
      <c r="E115" s="29" t="s">
        <v>296</v>
      </c>
    </row>
    <row r="116" spans="1:5" x14ac:dyDescent="0.35">
      <c r="A116" s="17" t="s">
        <v>158</v>
      </c>
      <c r="B116" s="34" t="s">
        <v>23</v>
      </c>
      <c r="C116" s="35"/>
      <c r="D116" s="49"/>
      <c r="E116" s="36"/>
    </row>
    <row r="117" spans="1:5" x14ac:dyDescent="0.35">
      <c r="A117" s="17" t="s">
        <v>159</v>
      </c>
      <c r="B117" s="20" t="s">
        <v>2</v>
      </c>
      <c r="C117" s="9"/>
      <c r="D117" s="21"/>
      <c r="E117" s="22"/>
    </row>
    <row r="118" spans="1:5" ht="30" x14ac:dyDescent="0.35">
      <c r="A118" s="17" t="s">
        <v>160</v>
      </c>
      <c r="B118" s="11" t="s">
        <v>4</v>
      </c>
      <c r="C118" s="12" t="s">
        <v>196</v>
      </c>
      <c r="D118" s="10" t="s">
        <v>279</v>
      </c>
      <c r="E118" s="29" t="s">
        <v>289</v>
      </c>
    </row>
    <row r="119" spans="1:5" x14ac:dyDescent="0.35">
      <c r="A119" s="17" t="s">
        <v>161</v>
      </c>
      <c r="B119" s="58" t="s">
        <v>5</v>
      </c>
      <c r="C119" s="50"/>
      <c r="D119" s="51"/>
      <c r="E119" s="59"/>
    </row>
    <row r="120" spans="1:5" ht="21.5" x14ac:dyDescent="0.35">
      <c r="A120" s="17" t="s">
        <v>162</v>
      </c>
      <c r="B120" s="28" t="s">
        <v>6</v>
      </c>
      <c r="C120" s="12" t="s">
        <v>196</v>
      </c>
      <c r="D120" s="11" t="s">
        <v>251</v>
      </c>
      <c r="E120" s="29" t="s">
        <v>358</v>
      </c>
    </row>
    <row r="121" spans="1:5" ht="21.5" x14ac:dyDescent="0.35">
      <c r="A121" s="17" t="s">
        <v>163</v>
      </c>
      <c r="B121" s="28" t="s">
        <v>7</v>
      </c>
      <c r="C121" s="12" t="s">
        <v>196</v>
      </c>
      <c r="D121" s="11" t="s">
        <v>282</v>
      </c>
      <c r="E121" s="29" t="s">
        <v>359</v>
      </c>
    </row>
    <row r="122" spans="1:5" ht="21.5" x14ac:dyDescent="0.35">
      <c r="A122" s="17" t="s">
        <v>164</v>
      </c>
      <c r="B122" s="28" t="s">
        <v>8</v>
      </c>
      <c r="C122" s="12" t="s">
        <v>196</v>
      </c>
      <c r="D122" s="10" t="s">
        <v>280</v>
      </c>
      <c r="E122" s="29" t="s">
        <v>360</v>
      </c>
    </row>
    <row r="123" spans="1:5" ht="21.5" x14ac:dyDescent="0.35">
      <c r="A123" s="17" t="s">
        <v>165</v>
      </c>
      <c r="B123" s="28" t="s">
        <v>9</v>
      </c>
      <c r="C123" s="12" t="s">
        <v>196</v>
      </c>
      <c r="D123" s="11" t="s">
        <v>284</v>
      </c>
      <c r="E123" s="29" t="s">
        <v>361</v>
      </c>
    </row>
    <row r="124" spans="1:5" ht="30" x14ac:dyDescent="0.35">
      <c r="A124" s="17" t="s">
        <v>166</v>
      </c>
      <c r="B124" s="28" t="s">
        <v>10</v>
      </c>
      <c r="C124" s="12" t="s">
        <v>196</v>
      </c>
      <c r="D124" s="10" t="s">
        <v>283</v>
      </c>
      <c r="E124" s="29" t="s">
        <v>362</v>
      </c>
    </row>
    <row r="125" spans="1:5" x14ac:dyDescent="0.35">
      <c r="A125" s="17" t="s">
        <v>167</v>
      </c>
      <c r="B125" s="58" t="s">
        <v>11</v>
      </c>
      <c r="C125" s="50"/>
      <c r="D125" s="59"/>
      <c r="E125" s="59"/>
    </row>
    <row r="126" spans="1:5" ht="40" x14ac:dyDescent="0.35">
      <c r="A126" s="17" t="s">
        <v>168</v>
      </c>
      <c r="B126" s="28" t="s">
        <v>12</v>
      </c>
      <c r="C126" s="12" t="s">
        <v>196</v>
      </c>
      <c r="D126" s="10" t="s">
        <v>285</v>
      </c>
      <c r="E126" s="29" t="s">
        <v>290</v>
      </c>
    </row>
    <row r="127" spans="1:5" ht="20" x14ac:dyDescent="0.35">
      <c r="A127" s="17" t="s">
        <v>169</v>
      </c>
      <c r="B127" s="31" t="s">
        <v>13</v>
      </c>
      <c r="C127" s="12" t="s">
        <v>196</v>
      </c>
      <c r="D127" s="10" t="s">
        <v>281</v>
      </c>
      <c r="E127" s="29" t="s">
        <v>291</v>
      </c>
    </row>
    <row r="128" spans="1:5" x14ac:dyDescent="0.35">
      <c r="A128" s="17" t="s">
        <v>170</v>
      </c>
      <c r="B128" s="31" t="s">
        <v>14</v>
      </c>
      <c r="C128" s="43" t="s">
        <v>197</v>
      </c>
      <c r="D128" s="45" t="s">
        <v>198</v>
      </c>
      <c r="E128" s="29"/>
    </row>
    <row r="129" spans="1:5" x14ac:dyDescent="0.35">
      <c r="A129" s="17" t="s">
        <v>171</v>
      </c>
      <c r="B129" s="31" t="s">
        <v>15</v>
      </c>
      <c r="C129" s="43" t="s">
        <v>197</v>
      </c>
      <c r="D129" s="45" t="s">
        <v>198</v>
      </c>
      <c r="E129" s="29"/>
    </row>
    <row r="130" spans="1:5" x14ac:dyDescent="0.35">
      <c r="A130" s="17" t="s">
        <v>172</v>
      </c>
      <c r="B130" s="31" t="s">
        <v>16</v>
      </c>
      <c r="C130" s="43" t="s">
        <v>197</v>
      </c>
      <c r="D130" s="45" t="s">
        <v>198</v>
      </c>
      <c r="E130" s="29"/>
    </row>
    <row r="131" spans="1:5" x14ac:dyDescent="0.35">
      <c r="A131" s="17" t="s">
        <v>173</v>
      </c>
      <c r="B131" s="31" t="s">
        <v>17</v>
      </c>
      <c r="C131" s="43" t="s">
        <v>197</v>
      </c>
      <c r="D131" s="45" t="s">
        <v>198</v>
      </c>
      <c r="E131" s="29"/>
    </row>
    <row r="132" spans="1:5" x14ac:dyDescent="0.35">
      <c r="A132" s="17" t="s">
        <v>174</v>
      </c>
      <c r="B132" s="31" t="s">
        <v>18</v>
      </c>
      <c r="C132" s="43" t="s">
        <v>197</v>
      </c>
      <c r="D132" s="45" t="s">
        <v>198</v>
      </c>
    </row>
    <row r="133" spans="1:5" x14ac:dyDescent="0.35">
      <c r="A133" s="17" t="s">
        <v>175</v>
      </c>
      <c r="B133" s="31" t="s">
        <v>19</v>
      </c>
      <c r="C133" s="43" t="s">
        <v>197</v>
      </c>
      <c r="D133" s="45" t="s">
        <v>198</v>
      </c>
      <c r="E133" s="10"/>
    </row>
    <row r="134" spans="1:5" x14ac:dyDescent="0.35">
      <c r="A134" s="17" t="s">
        <v>176</v>
      </c>
      <c r="B134" s="31" t="s">
        <v>20</v>
      </c>
      <c r="C134" s="43" t="s">
        <v>197</v>
      </c>
      <c r="D134" s="45" t="s">
        <v>198</v>
      </c>
      <c r="E134" s="29"/>
    </row>
    <row r="135" spans="1:5" x14ac:dyDescent="0.35">
      <c r="A135" s="17" t="s">
        <v>177</v>
      </c>
      <c r="B135" s="20" t="s">
        <v>200</v>
      </c>
      <c r="C135" s="9"/>
      <c r="D135" s="32"/>
      <c r="E135" s="33"/>
    </row>
    <row r="136" spans="1:5" ht="60.5" x14ac:dyDescent="0.35">
      <c r="A136" s="17" t="s">
        <v>178</v>
      </c>
      <c r="B136" s="31" t="s">
        <v>24</v>
      </c>
      <c r="C136" s="12" t="s">
        <v>196</v>
      </c>
      <c r="D136" s="10" t="s">
        <v>287</v>
      </c>
      <c r="E136" s="29" t="s">
        <v>292</v>
      </c>
    </row>
    <row r="137" spans="1:5" x14ac:dyDescent="0.35">
      <c r="A137" s="17" t="s">
        <v>179</v>
      </c>
      <c r="B137" s="31" t="s">
        <v>25</v>
      </c>
      <c r="C137" s="43" t="s">
        <v>197</v>
      </c>
      <c r="D137" s="45" t="s">
        <v>198</v>
      </c>
    </row>
    <row r="138" spans="1:5" ht="60.5" x14ac:dyDescent="0.35">
      <c r="A138" s="17" t="s">
        <v>180</v>
      </c>
      <c r="B138" s="31" t="s">
        <v>26</v>
      </c>
      <c r="C138" s="12" t="s">
        <v>196</v>
      </c>
      <c r="D138" s="10" t="s">
        <v>288</v>
      </c>
      <c r="E138" s="29" t="s">
        <v>292</v>
      </c>
    </row>
    <row r="139" spans="1:5" ht="61.5" x14ac:dyDescent="0.35">
      <c r="A139" s="17" t="s">
        <v>181</v>
      </c>
      <c r="B139" s="31" t="s">
        <v>27</v>
      </c>
      <c r="C139" s="26" t="s">
        <v>196</v>
      </c>
      <c r="D139" s="27" t="s">
        <v>419</v>
      </c>
      <c r="E139" s="27" t="s">
        <v>420</v>
      </c>
    </row>
    <row r="140" spans="1:5" x14ac:dyDescent="0.35">
      <c r="A140" s="17" t="s">
        <v>182</v>
      </c>
      <c r="B140" s="20" t="s">
        <v>28</v>
      </c>
      <c r="C140" s="9"/>
      <c r="D140" s="32"/>
      <c r="E140" s="33"/>
    </row>
    <row r="141" spans="1:5" x14ac:dyDescent="0.35">
      <c r="A141" s="17" t="s">
        <v>183</v>
      </c>
      <c r="B141" s="31" t="s">
        <v>29</v>
      </c>
      <c r="C141" s="43" t="s">
        <v>197</v>
      </c>
      <c r="D141" s="45" t="s">
        <v>198</v>
      </c>
      <c r="E141" s="29"/>
    </row>
    <row r="142" spans="1:5" ht="50" x14ac:dyDescent="0.35">
      <c r="A142" s="17" t="s">
        <v>184</v>
      </c>
      <c r="B142" s="31" t="s">
        <v>30</v>
      </c>
      <c r="C142" s="12" t="s">
        <v>196</v>
      </c>
      <c r="D142" s="10" t="s">
        <v>363</v>
      </c>
      <c r="E142" s="29" t="s">
        <v>293</v>
      </c>
    </row>
    <row r="143" spans="1:5" ht="60.5" x14ac:dyDescent="0.35">
      <c r="A143" s="17" t="s">
        <v>185</v>
      </c>
      <c r="B143" s="31" t="s">
        <v>31</v>
      </c>
      <c r="C143" s="12" t="s">
        <v>196</v>
      </c>
      <c r="D143" s="10" t="s">
        <v>286</v>
      </c>
      <c r="E143" s="29" t="s">
        <v>294</v>
      </c>
    </row>
    <row r="144" spans="1:5" x14ac:dyDescent="0.35">
      <c r="A144" s="17" t="s">
        <v>186</v>
      </c>
      <c r="B144" s="20" t="s">
        <v>32</v>
      </c>
      <c r="C144" s="9"/>
      <c r="D144" s="32"/>
      <c r="E144" s="33"/>
    </row>
    <row r="145" spans="1:5" ht="80.5" x14ac:dyDescent="0.35">
      <c r="A145" s="17" t="s">
        <v>187</v>
      </c>
      <c r="B145" s="31" t="s">
        <v>33</v>
      </c>
      <c r="C145" s="12" t="s">
        <v>196</v>
      </c>
      <c r="D145" s="10" t="s">
        <v>364</v>
      </c>
      <c r="E145" s="29" t="s">
        <v>295</v>
      </c>
    </row>
    <row r="146" spans="1:5" ht="80.5" x14ac:dyDescent="0.35">
      <c r="A146" s="17" t="s">
        <v>188</v>
      </c>
      <c r="B146" s="31" t="s">
        <v>34</v>
      </c>
      <c r="C146" s="12" t="s">
        <v>196</v>
      </c>
      <c r="D146" s="10" t="s">
        <v>365</v>
      </c>
      <c r="E146" s="29" t="s">
        <v>295</v>
      </c>
    </row>
    <row r="147" spans="1:5" ht="70.5" x14ac:dyDescent="0.35">
      <c r="A147" s="17" t="s">
        <v>189</v>
      </c>
      <c r="B147" s="31" t="s">
        <v>35</v>
      </c>
      <c r="C147" s="12" t="s">
        <v>196</v>
      </c>
      <c r="D147" s="10" t="s">
        <v>366</v>
      </c>
      <c r="E147" s="29" t="s">
        <v>295</v>
      </c>
    </row>
    <row r="148" spans="1:5" ht="70.5" x14ac:dyDescent="0.35">
      <c r="A148" s="17" t="s">
        <v>190</v>
      </c>
      <c r="B148" s="31" t="s">
        <v>36</v>
      </c>
      <c r="C148" s="12" t="s">
        <v>196</v>
      </c>
      <c r="D148" s="10" t="s">
        <v>366</v>
      </c>
      <c r="E148" s="29" t="s">
        <v>295</v>
      </c>
    </row>
    <row r="149" spans="1:5" x14ac:dyDescent="0.35">
      <c r="A149" s="17" t="s">
        <v>191</v>
      </c>
      <c r="B149" s="20" t="s">
        <v>37</v>
      </c>
      <c r="C149" s="9"/>
      <c r="D149" s="32"/>
      <c r="E149" s="33"/>
    </row>
    <row r="150" spans="1:5" ht="30.5" x14ac:dyDescent="0.35">
      <c r="A150" s="17" t="s">
        <v>192</v>
      </c>
      <c r="B150" s="31" t="s">
        <v>38</v>
      </c>
      <c r="C150" s="12" t="s">
        <v>197</v>
      </c>
      <c r="D150" s="10" t="s">
        <v>367</v>
      </c>
      <c r="E150" s="29" t="s">
        <v>296</v>
      </c>
    </row>
    <row r="151" spans="1:5" x14ac:dyDescent="0.35">
      <c r="A151" s="17" t="s">
        <v>193</v>
      </c>
      <c r="B151" s="31" t="s">
        <v>39</v>
      </c>
      <c r="C151" s="43" t="s">
        <v>197</v>
      </c>
      <c r="D151" s="45" t="s">
        <v>457</v>
      </c>
      <c r="E151" s="29" t="s">
        <v>296</v>
      </c>
    </row>
    <row r="152" spans="1:5" x14ac:dyDescent="0.35">
      <c r="A152" s="17" t="s">
        <v>194</v>
      </c>
      <c r="B152" s="31" t="s">
        <v>40</v>
      </c>
      <c r="C152" s="43" t="s">
        <v>197</v>
      </c>
      <c r="D152" s="45" t="s">
        <v>457</v>
      </c>
      <c r="E152" s="29" t="s">
        <v>296</v>
      </c>
    </row>
    <row r="153" spans="1:5" x14ac:dyDescent="0.35">
      <c r="A153" s="17" t="s">
        <v>195</v>
      </c>
      <c r="B153" s="31" t="s">
        <v>41</v>
      </c>
      <c r="C153" s="43" t="s">
        <v>197</v>
      </c>
      <c r="D153" s="45" t="s">
        <v>457</v>
      </c>
      <c r="E153" s="29" t="s">
        <v>296</v>
      </c>
    </row>
  </sheetData>
  <mergeCells count="1">
    <mergeCell ref="A1:B1"/>
  </mergeCells>
  <pageMargins left="0.75" right="0.75" top="1" bottom="1" header="0.5" footer="0.5"/>
  <pageSetup paperSize="9" orientation="portrait" horizontalDpi="4294967292" verticalDpi="4294967292"/>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53"/>
  <sheetViews>
    <sheetView zoomScaleNormal="100" workbookViewId="0">
      <selection sqref="A1:B1"/>
    </sheetView>
  </sheetViews>
  <sheetFormatPr defaultColWidth="8.81640625" defaultRowHeight="14.5" x14ac:dyDescent="0.35"/>
  <cols>
    <col min="1" max="1" width="10.1796875" style="14" customWidth="1"/>
    <col min="2" max="2" width="61.26953125" style="15" customWidth="1"/>
    <col min="3" max="3" width="8.81640625" style="16" customWidth="1"/>
    <col min="4" max="4" width="55" style="7" customWidth="1"/>
    <col min="5" max="5" width="31.453125" style="7" customWidth="1"/>
  </cols>
  <sheetData>
    <row r="1" spans="1:5" ht="20.25" customHeight="1" x14ac:dyDescent="0.35">
      <c r="A1" s="93" t="s">
        <v>199</v>
      </c>
      <c r="B1" s="93"/>
      <c r="C1" s="42" t="s">
        <v>207</v>
      </c>
      <c r="D1" s="42" t="s">
        <v>208</v>
      </c>
      <c r="E1" s="42" t="s">
        <v>209</v>
      </c>
    </row>
    <row r="2" spans="1:5" x14ac:dyDescent="0.35">
      <c r="A2" s="17" t="s">
        <v>42</v>
      </c>
      <c r="B2" s="18" t="s">
        <v>3</v>
      </c>
      <c r="C2" s="19"/>
      <c r="D2" s="19"/>
      <c r="E2" s="19"/>
    </row>
    <row r="3" spans="1:5" x14ac:dyDescent="0.35">
      <c r="A3" s="17" t="s">
        <v>43</v>
      </c>
      <c r="B3" s="20" t="s">
        <v>2</v>
      </c>
      <c r="C3" s="9"/>
      <c r="D3" s="21"/>
      <c r="E3" s="22"/>
    </row>
    <row r="4" spans="1:5" ht="20" x14ac:dyDescent="0.35">
      <c r="A4" s="17" t="s">
        <v>44</v>
      </c>
      <c r="B4" s="23" t="s">
        <v>4</v>
      </c>
      <c r="C4" s="24" t="s">
        <v>197</v>
      </c>
      <c r="D4" s="40" t="s">
        <v>357</v>
      </c>
      <c r="E4" s="41"/>
    </row>
    <row r="5" spans="1:5" x14ac:dyDescent="0.35">
      <c r="A5" s="17" t="s">
        <v>45</v>
      </c>
      <c r="B5" s="58" t="s">
        <v>5</v>
      </c>
      <c r="C5" s="63"/>
      <c r="D5" s="64"/>
      <c r="E5" s="70"/>
    </row>
    <row r="6" spans="1:5" ht="20" x14ac:dyDescent="0.35">
      <c r="A6" s="17" t="s">
        <v>46</v>
      </c>
      <c r="B6" s="28" t="s">
        <v>6</v>
      </c>
      <c r="C6" s="24" t="s">
        <v>197</v>
      </c>
      <c r="D6" s="40" t="s">
        <v>357</v>
      </c>
      <c r="E6" s="29"/>
    </row>
    <row r="7" spans="1:5" ht="20" x14ac:dyDescent="0.35">
      <c r="A7" s="17" t="s">
        <v>47</v>
      </c>
      <c r="B7" s="28" t="s">
        <v>7</v>
      </c>
      <c r="C7" s="24" t="s">
        <v>197</v>
      </c>
      <c r="D7" s="40" t="s">
        <v>357</v>
      </c>
      <c r="E7" s="29"/>
    </row>
    <row r="8" spans="1:5" ht="20" x14ac:dyDescent="0.35">
      <c r="A8" s="17" t="s">
        <v>48</v>
      </c>
      <c r="B8" s="28" t="s">
        <v>8</v>
      </c>
      <c r="C8" s="24" t="s">
        <v>197</v>
      </c>
      <c r="D8" s="40" t="s">
        <v>357</v>
      </c>
      <c r="E8" s="29"/>
    </row>
    <row r="9" spans="1:5" ht="20" x14ac:dyDescent="0.35">
      <c r="A9" s="17" t="s">
        <v>49</v>
      </c>
      <c r="B9" s="28" t="s">
        <v>9</v>
      </c>
      <c r="C9" s="24" t="s">
        <v>197</v>
      </c>
      <c r="D9" s="40" t="s">
        <v>357</v>
      </c>
      <c r="E9" s="29"/>
    </row>
    <row r="10" spans="1:5" ht="20" x14ac:dyDescent="0.35">
      <c r="A10" s="17" t="s">
        <v>50</v>
      </c>
      <c r="B10" s="28" t="s">
        <v>10</v>
      </c>
      <c r="C10" s="24" t="s">
        <v>197</v>
      </c>
      <c r="D10" s="40" t="s">
        <v>357</v>
      </c>
      <c r="E10" s="29"/>
    </row>
    <row r="11" spans="1:5" x14ac:dyDescent="0.35">
      <c r="A11" s="17" t="s">
        <v>51</v>
      </c>
      <c r="B11" s="58" t="s">
        <v>11</v>
      </c>
      <c r="C11" s="63"/>
      <c r="D11" s="64"/>
      <c r="E11" s="52"/>
    </row>
    <row r="12" spans="1:5" ht="20" x14ac:dyDescent="0.35">
      <c r="A12" s="17" t="s">
        <v>52</v>
      </c>
      <c r="B12" s="28" t="s">
        <v>12</v>
      </c>
      <c r="C12" s="24" t="s">
        <v>197</v>
      </c>
      <c r="D12" s="40" t="s">
        <v>357</v>
      </c>
      <c r="E12" s="29"/>
    </row>
    <row r="13" spans="1:5" ht="20" x14ac:dyDescent="0.35">
      <c r="A13" s="17" t="s">
        <v>53</v>
      </c>
      <c r="B13" s="31" t="s">
        <v>13</v>
      </c>
      <c r="C13" s="24" t="s">
        <v>197</v>
      </c>
      <c r="D13" s="40" t="s">
        <v>357</v>
      </c>
      <c r="E13" s="29"/>
    </row>
    <row r="14" spans="1:5" ht="20" x14ac:dyDescent="0.35">
      <c r="A14" s="17" t="s">
        <v>54</v>
      </c>
      <c r="B14" s="31" t="s">
        <v>14</v>
      </c>
      <c r="C14" s="24" t="s">
        <v>197</v>
      </c>
      <c r="D14" s="40" t="s">
        <v>357</v>
      </c>
      <c r="E14" s="29"/>
    </row>
    <row r="15" spans="1:5" ht="20" x14ac:dyDescent="0.35">
      <c r="A15" s="17" t="s">
        <v>55</v>
      </c>
      <c r="B15" s="31" t="s">
        <v>15</v>
      </c>
      <c r="C15" s="24" t="s">
        <v>197</v>
      </c>
      <c r="D15" s="40" t="s">
        <v>357</v>
      </c>
      <c r="E15" s="29"/>
    </row>
    <row r="16" spans="1:5" ht="20" x14ac:dyDescent="0.35">
      <c r="A16" s="17" t="s">
        <v>56</v>
      </c>
      <c r="B16" s="31" t="s">
        <v>16</v>
      </c>
      <c r="C16" s="24" t="s">
        <v>197</v>
      </c>
      <c r="D16" s="40" t="s">
        <v>357</v>
      </c>
      <c r="E16" s="29"/>
    </row>
    <row r="17" spans="1:5" ht="20" x14ac:dyDescent="0.35">
      <c r="A17" s="17" t="s">
        <v>57</v>
      </c>
      <c r="B17" s="31" t="s">
        <v>17</v>
      </c>
      <c r="C17" s="24" t="s">
        <v>197</v>
      </c>
      <c r="D17" s="40" t="s">
        <v>357</v>
      </c>
      <c r="E17" s="29"/>
    </row>
    <row r="18" spans="1:5" ht="20" x14ac:dyDescent="0.35">
      <c r="A18" s="17" t="s">
        <v>58</v>
      </c>
      <c r="B18" s="31" t="s">
        <v>18</v>
      </c>
      <c r="C18" s="24" t="s">
        <v>197</v>
      </c>
      <c r="D18" s="40" t="s">
        <v>357</v>
      </c>
      <c r="E18" s="29"/>
    </row>
    <row r="19" spans="1:5" ht="20" x14ac:dyDescent="0.35">
      <c r="A19" s="17" t="s">
        <v>59</v>
      </c>
      <c r="B19" s="31" t="s">
        <v>19</v>
      </c>
      <c r="C19" s="24" t="s">
        <v>197</v>
      </c>
      <c r="D19" s="40" t="s">
        <v>357</v>
      </c>
      <c r="E19" s="29"/>
    </row>
    <row r="20" spans="1:5" ht="20" x14ac:dyDescent="0.35">
      <c r="A20" s="17" t="s">
        <v>60</v>
      </c>
      <c r="B20" s="31" t="s">
        <v>20</v>
      </c>
      <c r="C20" s="24" t="s">
        <v>197</v>
      </c>
      <c r="D20" s="40" t="s">
        <v>357</v>
      </c>
      <c r="E20" s="29"/>
    </row>
    <row r="21" spans="1:5" x14ac:dyDescent="0.35">
      <c r="A21" s="17" t="s">
        <v>61</v>
      </c>
      <c r="B21" s="20" t="s">
        <v>200</v>
      </c>
      <c r="C21" s="9"/>
      <c r="D21" s="32"/>
      <c r="E21" s="33"/>
    </row>
    <row r="22" spans="1:5" ht="20" x14ac:dyDescent="0.35">
      <c r="A22" s="17" t="s">
        <v>63</v>
      </c>
      <c r="B22" s="31" t="s">
        <v>24</v>
      </c>
      <c r="C22" s="24" t="s">
        <v>197</v>
      </c>
      <c r="D22" s="40" t="s">
        <v>357</v>
      </c>
      <c r="E22" s="29"/>
    </row>
    <row r="23" spans="1:5" ht="20" x14ac:dyDescent="0.35">
      <c r="A23" s="17" t="s">
        <v>64</v>
      </c>
      <c r="B23" s="31" t="s">
        <v>25</v>
      </c>
      <c r="C23" s="24" t="s">
        <v>197</v>
      </c>
      <c r="D23" s="40" t="s">
        <v>357</v>
      </c>
      <c r="E23" s="29"/>
    </row>
    <row r="24" spans="1:5" ht="20" x14ac:dyDescent="0.35">
      <c r="A24" s="17" t="s">
        <v>65</v>
      </c>
      <c r="B24" s="31" t="s">
        <v>26</v>
      </c>
      <c r="C24" s="24" t="s">
        <v>197</v>
      </c>
      <c r="D24" s="40" t="s">
        <v>357</v>
      </c>
      <c r="E24" s="29"/>
    </row>
    <row r="25" spans="1:5" ht="20" x14ac:dyDescent="0.35">
      <c r="A25" s="17" t="s">
        <v>66</v>
      </c>
      <c r="B25" s="31" t="s">
        <v>27</v>
      </c>
      <c r="C25" s="24" t="s">
        <v>197</v>
      </c>
      <c r="D25" s="40" t="s">
        <v>357</v>
      </c>
      <c r="E25" s="29"/>
    </row>
    <row r="26" spans="1:5" x14ac:dyDescent="0.35">
      <c r="A26" s="17" t="s">
        <v>67</v>
      </c>
      <c r="B26" s="20" t="s">
        <v>28</v>
      </c>
      <c r="C26" s="9"/>
      <c r="D26" s="32"/>
      <c r="E26" s="33"/>
    </row>
    <row r="27" spans="1:5" ht="20" x14ac:dyDescent="0.35">
      <c r="A27" s="17" t="s">
        <v>69</v>
      </c>
      <c r="B27" s="31" t="s">
        <v>29</v>
      </c>
      <c r="C27" s="24" t="s">
        <v>197</v>
      </c>
      <c r="D27" s="40" t="s">
        <v>357</v>
      </c>
      <c r="E27" s="29"/>
    </row>
    <row r="28" spans="1:5" ht="20" x14ac:dyDescent="0.35">
      <c r="A28" s="17" t="s">
        <v>70</v>
      </c>
      <c r="B28" s="31" t="s">
        <v>30</v>
      </c>
      <c r="C28" s="24" t="s">
        <v>197</v>
      </c>
      <c r="D28" s="40" t="s">
        <v>357</v>
      </c>
      <c r="E28" s="29"/>
    </row>
    <row r="29" spans="1:5" ht="20" x14ac:dyDescent="0.35">
      <c r="A29" s="17" t="s">
        <v>71</v>
      </c>
      <c r="B29" s="31" t="s">
        <v>31</v>
      </c>
      <c r="C29" s="24" t="s">
        <v>197</v>
      </c>
      <c r="D29" s="40" t="s">
        <v>357</v>
      </c>
      <c r="E29" s="29"/>
    </row>
    <row r="30" spans="1:5" x14ac:dyDescent="0.35">
      <c r="A30" s="17" t="s">
        <v>72</v>
      </c>
      <c r="B30" s="20" t="s">
        <v>32</v>
      </c>
      <c r="C30" s="9"/>
      <c r="D30" s="32"/>
      <c r="E30" s="33"/>
    </row>
    <row r="31" spans="1:5" ht="20" x14ac:dyDescent="0.35">
      <c r="A31" s="17" t="s">
        <v>73</v>
      </c>
      <c r="B31" s="31" t="s">
        <v>33</v>
      </c>
      <c r="C31" s="24" t="s">
        <v>197</v>
      </c>
      <c r="D31" s="40" t="s">
        <v>357</v>
      </c>
      <c r="E31" s="29"/>
    </row>
    <row r="32" spans="1:5" ht="20" x14ac:dyDescent="0.35">
      <c r="A32" s="17" t="s">
        <v>74</v>
      </c>
      <c r="B32" s="31" t="s">
        <v>34</v>
      </c>
      <c r="C32" s="24" t="s">
        <v>197</v>
      </c>
      <c r="D32" s="40" t="s">
        <v>357</v>
      </c>
      <c r="E32" s="29"/>
    </row>
    <row r="33" spans="1:5" ht="20" x14ac:dyDescent="0.35">
      <c r="A33" s="17" t="s">
        <v>75</v>
      </c>
      <c r="B33" s="31" t="s">
        <v>35</v>
      </c>
      <c r="C33" s="24" t="s">
        <v>197</v>
      </c>
      <c r="D33" s="40" t="s">
        <v>357</v>
      </c>
      <c r="E33" s="29"/>
    </row>
    <row r="34" spans="1:5" ht="20" x14ac:dyDescent="0.35">
      <c r="A34" s="17" t="s">
        <v>76</v>
      </c>
      <c r="B34" s="31" t="s">
        <v>36</v>
      </c>
      <c r="C34" s="24" t="s">
        <v>197</v>
      </c>
      <c r="D34" s="40" t="s">
        <v>357</v>
      </c>
      <c r="E34" s="29"/>
    </row>
    <row r="35" spans="1:5" x14ac:dyDescent="0.35">
      <c r="A35" s="17" t="s">
        <v>77</v>
      </c>
      <c r="B35" s="20" t="s">
        <v>37</v>
      </c>
      <c r="C35" s="9"/>
      <c r="D35" s="32"/>
      <c r="E35" s="33"/>
    </row>
    <row r="36" spans="1:5" ht="20" x14ac:dyDescent="0.35">
      <c r="A36" s="17" t="s">
        <v>78</v>
      </c>
      <c r="B36" s="8" t="s">
        <v>38</v>
      </c>
      <c r="C36" s="24" t="s">
        <v>197</v>
      </c>
      <c r="D36" s="40" t="s">
        <v>357</v>
      </c>
      <c r="E36" s="29"/>
    </row>
    <row r="37" spans="1:5" ht="20" x14ac:dyDescent="0.35">
      <c r="A37" s="17" t="s">
        <v>79</v>
      </c>
      <c r="B37" s="31" t="s">
        <v>39</v>
      </c>
      <c r="C37" s="24" t="s">
        <v>197</v>
      </c>
      <c r="D37" s="40" t="s">
        <v>357</v>
      </c>
      <c r="E37"/>
    </row>
    <row r="38" spans="1:5" ht="20" x14ac:dyDescent="0.35">
      <c r="A38" s="17" t="s">
        <v>80</v>
      </c>
      <c r="B38" s="31" t="s">
        <v>40</v>
      </c>
      <c r="C38" s="24" t="s">
        <v>197</v>
      </c>
      <c r="D38" s="40" t="s">
        <v>357</v>
      </c>
      <c r="E38" s="29"/>
    </row>
    <row r="39" spans="1:5" ht="20" x14ac:dyDescent="0.35">
      <c r="A39" s="17" t="s">
        <v>81</v>
      </c>
      <c r="B39" s="31" t="s">
        <v>41</v>
      </c>
      <c r="C39" s="24" t="s">
        <v>197</v>
      </c>
      <c r="D39" s="40" t="s">
        <v>357</v>
      </c>
      <c r="E39" s="29"/>
    </row>
    <row r="40" spans="1:5" x14ac:dyDescent="0.35">
      <c r="A40" s="17" t="s">
        <v>82</v>
      </c>
      <c r="B40" s="34" t="s">
        <v>21</v>
      </c>
      <c r="C40" s="35"/>
      <c r="D40" s="18"/>
      <c r="E40" s="36"/>
    </row>
    <row r="41" spans="1:5" x14ac:dyDescent="0.35">
      <c r="A41" s="17" t="s">
        <v>83</v>
      </c>
      <c r="B41" s="20" t="s">
        <v>2</v>
      </c>
      <c r="C41" s="9"/>
      <c r="D41" s="21"/>
      <c r="E41" s="22"/>
    </row>
    <row r="42" spans="1:5" ht="50" x14ac:dyDescent="0.35">
      <c r="A42" s="17" t="s">
        <v>84</v>
      </c>
      <c r="B42" s="11" t="s">
        <v>4</v>
      </c>
      <c r="C42" s="60" t="s">
        <v>196</v>
      </c>
      <c r="D42" s="61" t="s">
        <v>438</v>
      </c>
      <c r="E42" s="29" t="s">
        <v>439</v>
      </c>
    </row>
    <row r="43" spans="1:5" x14ac:dyDescent="0.35">
      <c r="A43" s="17" t="s">
        <v>85</v>
      </c>
      <c r="B43" s="58" t="s">
        <v>5</v>
      </c>
      <c r="C43" s="50"/>
      <c r="D43" s="51"/>
      <c r="E43" s="59"/>
    </row>
    <row r="44" spans="1:5" ht="30" x14ac:dyDescent="0.35">
      <c r="A44" s="17" t="s">
        <v>86</v>
      </c>
      <c r="B44" s="28" t="s">
        <v>6</v>
      </c>
      <c r="C44" s="60" t="s">
        <v>196</v>
      </c>
      <c r="D44" s="61" t="s">
        <v>443</v>
      </c>
      <c r="E44" s="29" t="s">
        <v>439</v>
      </c>
    </row>
    <row r="45" spans="1:5" x14ac:dyDescent="0.35">
      <c r="A45" s="17" t="s">
        <v>87</v>
      </c>
      <c r="B45" s="28" t="s">
        <v>7</v>
      </c>
      <c r="C45" s="60" t="s">
        <v>197</v>
      </c>
      <c r="D45" s="61" t="s">
        <v>198</v>
      </c>
      <c r="E45" s="29"/>
    </row>
    <row r="46" spans="1:5" x14ac:dyDescent="0.35">
      <c r="A46" s="17" t="s">
        <v>88</v>
      </c>
      <c r="B46" s="28" t="s">
        <v>8</v>
      </c>
      <c r="C46" s="60" t="s">
        <v>197</v>
      </c>
      <c r="D46" s="61" t="s">
        <v>198</v>
      </c>
      <c r="E46" s="29"/>
    </row>
    <row r="47" spans="1:5" ht="30" x14ac:dyDescent="0.35">
      <c r="A47" s="17" t="s">
        <v>89</v>
      </c>
      <c r="B47" s="28" t="s">
        <v>9</v>
      </c>
      <c r="C47" s="60" t="s">
        <v>196</v>
      </c>
      <c r="D47" s="61" t="s">
        <v>441</v>
      </c>
      <c r="E47" s="29" t="s">
        <v>439</v>
      </c>
    </row>
    <row r="48" spans="1:5" ht="60" x14ac:dyDescent="0.35">
      <c r="A48" s="17" t="s">
        <v>90</v>
      </c>
      <c r="B48" s="28" t="s">
        <v>10</v>
      </c>
      <c r="C48" s="60" t="s">
        <v>196</v>
      </c>
      <c r="D48" s="61" t="s">
        <v>440</v>
      </c>
      <c r="E48" s="29" t="s">
        <v>439</v>
      </c>
    </row>
    <row r="49" spans="1:5" x14ac:dyDescent="0.35">
      <c r="A49" s="17" t="s">
        <v>91</v>
      </c>
      <c r="B49" s="58" t="s">
        <v>11</v>
      </c>
      <c r="C49" s="50"/>
      <c r="D49" s="59"/>
      <c r="E49" s="52"/>
    </row>
    <row r="50" spans="1:5" ht="110" x14ac:dyDescent="0.35">
      <c r="A50" s="17" t="s">
        <v>92</v>
      </c>
      <c r="B50" s="28" t="s">
        <v>12</v>
      </c>
      <c r="C50" s="60" t="s">
        <v>196</v>
      </c>
      <c r="D50" s="61" t="s">
        <v>429</v>
      </c>
      <c r="E50" s="29" t="s">
        <v>430</v>
      </c>
    </row>
    <row r="51" spans="1:5" ht="190" x14ac:dyDescent="0.35">
      <c r="A51" s="17" t="s">
        <v>93</v>
      </c>
      <c r="B51" s="31" t="s">
        <v>13</v>
      </c>
      <c r="C51" s="60" t="s">
        <v>196</v>
      </c>
      <c r="D51" s="61" t="s">
        <v>442</v>
      </c>
      <c r="E51" s="29" t="s">
        <v>428</v>
      </c>
    </row>
    <row r="52" spans="1:5" ht="50" x14ac:dyDescent="0.35">
      <c r="A52" s="17" t="s">
        <v>94</v>
      </c>
      <c r="B52" s="31" t="s">
        <v>14</v>
      </c>
      <c r="C52" s="60"/>
      <c r="D52" s="61" t="s">
        <v>438</v>
      </c>
      <c r="E52" s="29" t="s">
        <v>439</v>
      </c>
    </row>
    <row r="53" spans="1:5" x14ac:dyDescent="0.35">
      <c r="A53" s="17" t="s">
        <v>95</v>
      </c>
      <c r="B53" s="31" t="s">
        <v>15</v>
      </c>
      <c r="C53" s="60" t="s">
        <v>197</v>
      </c>
      <c r="D53" s="61" t="s">
        <v>198</v>
      </c>
      <c r="E53" s="29"/>
    </row>
    <row r="54" spans="1:5" x14ac:dyDescent="0.35">
      <c r="A54" s="17" t="s">
        <v>96</v>
      </c>
      <c r="B54" s="31" t="s">
        <v>16</v>
      </c>
      <c r="C54" s="60" t="s">
        <v>197</v>
      </c>
      <c r="D54" s="61" t="s">
        <v>198</v>
      </c>
      <c r="E54" s="29"/>
    </row>
    <row r="55" spans="1:5" ht="17.25" customHeight="1" x14ac:dyDescent="0.35">
      <c r="A55" s="17" t="s">
        <v>97</v>
      </c>
      <c r="B55" s="31" t="s">
        <v>17</v>
      </c>
      <c r="C55" s="60" t="s">
        <v>197</v>
      </c>
      <c r="D55" s="61" t="s">
        <v>198</v>
      </c>
      <c r="E55" s="29"/>
    </row>
    <row r="56" spans="1:5" x14ac:dyDescent="0.35">
      <c r="A56" s="17" t="s">
        <v>98</v>
      </c>
      <c r="B56" s="31" t="s">
        <v>18</v>
      </c>
      <c r="C56" s="60" t="s">
        <v>197</v>
      </c>
      <c r="D56" s="61" t="s">
        <v>198</v>
      </c>
      <c r="E56" s="29"/>
    </row>
    <row r="57" spans="1:5" x14ac:dyDescent="0.35">
      <c r="A57" s="17" t="s">
        <v>99</v>
      </c>
      <c r="B57" s="31" t="s">
        <v>19</v>
      </c>
      <c r="C57" s="60" t="s">
        <v>197</v>
      </c>
      <c r="D57" s="61" t="s">
        <v>198</v>
      </c>
      <c r="E57" s="29"/>
    </row>
    <row r="58" spans="1:5" x14ac:dyDescent="0.35">
      <c r="A58" s="17" t="s">
        <v>100</v>
      </c>
      <c r="B58" s="31" t="s">
        <v>20</v>
      </c>
      <c r="C58" s="60" t="s">
        <v>197</v>
      </c>
      <c r="D58" s="61" t="s">
        <v>198</v>
      </c>
      <c r="E58" s="29"/>
    </row>
    <row r="59" spans="1:5" x14ac:dyDescent="0.35">
      <c r="A59" s="17" t="s">
        <v>101</v>
      </c>
      <c r="B59" s="20" t="s">
        <v>200</v>
      </c>
      <c r="C59" s="9"/>
      <c r="D59" s="32"/>
      <c r="E59" s="33"/>
    </row>
    <row r="60" spans="1:5" x14ac:dyDescent="0.35">
      <c r="A60" s="17" t="s">
        <v>102</v>
      </c>
      <c r="B60" s="31" t="s">
        <v>24</v>
      </c>
      <c r="C60" s="60" t="s">
        <v>197</v>
      </c>
      <c r="D60" s="61" t="s">
        <v>198</v>
      </c>
      <c r="E60" s="29"/>
    </row>
    <row r="61" spans="1:5" x14ac:dyDescent="0.35">
      <c r="A61" s="17" t="s">
        <v>103</v>
      </c>
      <c r="B61" s="31" t="s">
        <v>25</v>
      </c>
      <c r="C61" s="60" t="s">
        <v>197</v>
      </c>
      <c r="D61" s="61" t="s">
        <v>198</v>
      </c>
      <c r="E61" s="29"/>
    </row>
    <row r="62" spans="1:5" x14ac:dyDescent="0.35">
      <c r="A62" s="17" t="s">
        <v>104</v>
      </c>
      <c r="B62" s="31" t="s">
        <v>26</v>
      </c>
      <c r="C62" s="60" t="s">
        <v>197</v>
      </c>
      <c r="D62" s="61" t="s">
        <v>198</v>
      </c>
      <c r="E62" s="29"/>
    </row>
    <row r="63" spans="1:5" ht="140" x14ac:dyDescent="0.35">
      <c r="A63" s="17" t="s">
        <v>105</v>
      </c>
      <c r="B63" s="31" t="s">
        <v>27</v>
      </c>
      <c r="C63" s="60" t="s">
        <v>196</v>
      </c>
      <c r="D63" s="61" t="s">
        <v>427</v>
      </c>
      <c r="E63" s="29" t="s">
        <v>433</v>
      </c>
    </row>
    <row r="64" spans="1:5" x14ac:dyDescent="0.35">
      <c r="A64" s="17" t="s">
        <v>106</v>
      </c>
      <c r="B64" s="20" t="s">
        <v>28</v>
      </c>
      <c r="C64" s="9"/>
      <c r="D64" s="32"/>
      <c r="E64" s="33"/>
    </row>
    <row r="65" spans="1:5" x14ac:dyDescent="0.35">
      <c r="A65" s="17" t="s">
        <v>107</v>
      </c>
      <c r="B65" s="31" t="s">
        <v>29</v>
      </c>
      <c r="C65" s="60" t="s">
        <v>197</v>
      </c>
      <c r="D65" s="61" t="s">
        <v>198</v>
      </c>
      <c r="E65" s="29"/>
    </row>
    <row r="66" spans="1:5" x14ac:dyDescent="0.35">
      <c r="A66" s="17" t="s">
        <v>108</v>
      </c>
      <c r="B66" s="31" t="s">
        <v>30</v>
      </c>
      <c r="C66" s="60" t="s">
        <v>197</v>
      </c>
      <c r="D66" s="61" t="s">
        <v>198</v>
      </c>
      <c r="E66" s="29"/>
    </row>
    <row r="67" spans="1:5" x14ac:dyDescent="0.35">
      <c r="A67" s="17" t="s">
        <v>109</v>
      </c>
      <c r="B67" s="31" t="s">
        <v>31</v>
      </c>
      <c r="C67" s="60" t="s">
        <v>197</v>
      </c>
      <c r="D67" s="61" t="s">
        <v>198</v>
      </c>
      <c r="E67" s="29"/>
    </row>
    <row r="68" spans="1:5" x14ac:dyDescent="0.35">
      <c r="A68" s="17" t="s">
        <v>110</v>
      </c>
      <c r="B68" s="20" t="s">
        <v>32</v>
      </c>
      <c r="C68" s="9"/>
      <c r="D68" s="32"/>
      <c r="E68" s="33"/>
    </row>
    <row r="69" spans="1:5" ht="180" x14ac:dyDescent="0.35">
      <c r="A69" s="17" t="s">
        <v>111</v>
      </c>
      <c r="B69" s="31" t="s">
        <v>33</v>
      </c>
      <c r="C69" s="60" t="s">
        <v>196</v>
      </c>
      <c r="D69" s="61" t="s">
        <v>434</v>
      </c>
      <c r="E69" s="29" t="s">
        <v>435</v>
      </c>
    </row>
    <row r="70" spans="1:5" ht="140" x14ac:dyDescent="0.35">
      <c r="A70" s="17" t="s">
        <v>112</v>
      </c>
      <c r="B70" s="31" t="s">
        <v>34</v>
      </c>
      <c r="C70" s="60" t="s">
        <v>196</v>
      </c>
      <c r="D70" s="61" t="s">
        <v>427</v>
      </c>
      <c r="E70" s="29" t="s">
        <v>433</v>
      </c>
    </row>
    <row r="71" spans="1:5" ht="20" x14ac:dyDescent="0.35">
      <c r="A71" s="17" t="s">
        <v>113</v>
      </c>
      <c r="B71" s="31" t="s">
        <v>35</v>
      </c>
      <c r="C71" s="60" t="s">
        <v>197</v>
      </c>
      <c r="D71" s="61" t="s">
        <v>354</v>
      </c>
      <c r="E71" s="29"/>
    </row>
    <row r="72" spans="1:5" ht="20" x14ac:dyDescent="0.35">
      <c r="A72" s="17" t="s">
        <v>114</v>
      </c>
      <c r="B72" s="31" t="s">
        <v>36</v>
      </c>
      <c r="C72" s="60" t="s">
        <v>197</v>
      </c>
      <c r="D72" s="61" t="s">
        <v>354</v>
      </c>
      <c r="E72" s="29"/>
    </row>
    <row r="73" spans="1:5" x14ac:dyDescent="0.35">
      <c r="A73" s="17" t="s">
        <v>115</v>
      </c>
      <c r="B73" s="20" t="s">
        <v>37</v>
      </c>
      <c r="C73" s="9"/>
      <c r="D73" s="32"/>
      <c r="E73" s="33"/>
    </row>
    <row r="74" spans="1:5" ht="80" x14ac:dyDescent="0.35">
      <c r="A74" s="17" t="s">
        <v>116</v>
      </c>
      <c r="B74" s="31" t="s">
        <v>38</v>
      </c>
      <c r="C74" s="60" t="s">
        <v>196</v>
      </c>
      <c r="D74" s="61" t="s">
        <v>437</v>
      </c>
      <c r="E74" s="29" t="s">
        <v>436</v>
      </c>
    </row>
    <row r="75" spans="1:5" ht="21.5" x14ac:dyDescent="0.35">
      <c r="A75" s="17" t="s">
        <v>117</v>
      </c>
      <c r="B75" s="31" t="s">
        <v>39</v>
      </c>
      <c r="C75" s="60" t="s">
        <v>196</v>
      </c>
      <c r="D75" s="61" t="s">
        <v>431</v>
      </c>
      <c r="E75" s="29" t="s">
        <v>430</v>
      </c>
    </row>
    <row r="76" spans="1:5" ht="21.5" x14ac:dyDescent="0.35">
      <c r="A76" s="17" t="s">
        <v>118</v>
      </c>
      <c r="B76" s="31" t="s">
        <v>40</v>
      </c>
      <c r="C76" s="60" t="s">
        <v>432</v>
      </c>
      <c r="D76" s="61" t="s">
        <v>431</v>
      </c>
      <c r="E76" s="29" t="s">
        <v>430</v>
      </c>
    </row>
    <row r="77" spans="1:5" ht="21.5" x14ac:dyDescent="0.35">
      <c r="A77" s="17" t="s">
        <v>119</v>
      </c>
      <c r="B77" s="31" t="s">
        <v>41</v>
      </c>
      <c r="C77" s="60" t="s">
        <v>432</v>
      </c>
      <c r="D77" s="61" t="s">
        <v>431</v>
      </c>
      <c r="E77" s="29" t="s">
        <v>430</v>
      </c>
    </row>
    <row r="78" spans="1:5" x14ac:dyDescent="0.35">
      <c r="A78" s="17" t="s">
        <v>120</v>
      </c>
      <c r="B78" s="34" t="s">
        <v>22</v>
      </c>
      <c r="C78" s="35"/>
      <c r="D78" s="18"/>
      <c r="E78" s="36"/>
    </row>
    <row r="79" spans="1:5" x14ac:dyDescent="0.35">
      <c r="A79" s="17" t="s">
        <v>121</v>
      </c>
      <c r="B79" s="20" t="s">
        <v>2</v>
      </c>
      <c r="C79" s="9"/>
      <c r="D79" s="21"/>
      <c r="E79" s="22"/>
    </row>
    <row r="80" spans="1:5" ht="91" x14ac:dyDescent="0.35">
      <c r="A80" s="17" t="s">
        <v>122</v>
      </c>
      <c r="B80" s="11" t="s">
        <v>4</v>
      </c>
      <c r="C80" s="12" t="s">
        <v>196</v>
      </c>
      <c r="D80" s="10" t="s">
        <v>425</v>
      </c>
      <c r="E80" s="29" t="s">
        <v>426</v>
      </c>
    </row>
    <row r="81" spans="1:5" x14ac:dyDescent="0.35">
      <c r="A81" s="17" t="s">
        <v>123</v>
      </c>
      <c r="B81" s="58" t="s">
        <v>5</v>
      </c>
      <c r="C81" s="50"/>
      <c r="D81" s="51"/>
      <c r="E81" s="59"/>
    </row>
    <row r="82" spans="1:5" ht="21.5" x14ac:dyDescent="0.35">
      <c r="A82" s="17" t="s">
        <v>124</v>
      </c>
      <c r="B82" s="28" t="s">
        <v>6</v>
      </c>
      <c r="C82" s="12" t="s">
        <v>196</v>
      </c>
      <c r="D82" s="11" t="s">
        <v>278</v>
      </c>
      <c r="E82" s="29" t="s">
        <v>368</v>
      </c>
    </row>
    <row r="83" spans="1:5" ht="21.5" x14ac:dyDescent="0.35">
      <c r="A83" s="17" t="s">
        <v>125</v>
      </c>
      <c r="B83" s="28" t="s">
        <v>7</v>
      </c>
      <c r="C83" s="26" t="s">
        <v>196</v>
      </c>
      <c r="D83" s="11" t="s">
        <v>278</v>
      </c>
      <c r="E83" s="29" t="s">
        <v>368</v>
      </c>
    </row>
    <row r="84" spans="1:5" ht="21.5" x14ac:dyDescent="0.35">
      <c r="A84" s="17" t="s">
        <v>126</v>
      </c>
      <c r="B84" s="28" t="s">
        <v>8</v>
      </c>
      <c r="C84" s="12" t="s">
        <v>196</v>
      </c>
      <c r="D84" s="10" t="s">
        <v>278</v>
      </c>
      <c r="E84" s="29" t="s">
        <v>368</v>
      </c>
    </row>
    <row r="85" spans="1:5" ht="30" x14ac:dyDescent="0.35">
      <c r="A85" s="17" t="s">
        <v>127</v>
      </c>
      <c r="B85" s="28" t="s">
        <v>9</v>
      </c>
      <c r="C85" s="12" t="s">
        <v>196</v>
      </c>
      <c r="D85" s="11" t="s">
        <v>277</v>
      </c>
      <c r="E85" s="29" t="s">
        <v>368</v>
      </c>
    </row>
    <row r="86" spans="1:5" ht="31" x14ac:dyDescent="0.35">
      <c r="A86" s="17" t="s">
        <v>128</v>
      </c>
      <c r="B86" s="28" t="s">
        <v>10</v>
      </c>
      <c r="C86" s="12" t="s">
        <v>196</v>
      </c>
      <c r="D86" s="10" t="s">
        <v>274</v>
      </c>
      <c r="E86" s="29" t="s">
        <v>298</v>
      </c>
    </row>
    <row r="87" spans="1:5" x14ac:dyDescent="0.35">
      <c r="A87" s="17" t="s">
        <v>129</v>
      </c>
      <c r="B87" s="58" t="s">
        <v>11</v>
      </c>
      <c r="C87" s="50"/>
      <c r="D87" s="59"/>
      <c r="E87" s="52"/>
    </row>
    <row r="88" spans="1:5" ht="30.5" x14ac:dyDescent="0.35">
      <c r="A88" s="17" t="s">
        <v>130</v>
      </c>
      <c r="B88" s="28" t="s">
        <v>12</v>
      </c>
      <c r="C88" s="12" t="s">
        <v>196</v>
      </c>
      <c r="D88" s="10" t="s">
        <v>273</v>
      </c>
      <c r="E88" s="29" t="s">
        <v>299</v>
      </c>
    </row>
    <row r="89" spans="1:5" ht="40" x14ac:dyDescent="0.35">
      <c r="A89" s="17" t="s">
        <v>131</v>
      </c>
      <c r="B89" s="31" t="s">
        <v>13</v>
      </c>
      <c r="C89" s="71" t="s">
        <v>196</v>
      </c>
      <c r="D89" s="45" t="s">
        <v>272</v>
      </c>
      <c r="E89" s="29" t="s">
        <v>299</v>
      </c>
    </row>
    <row r="90" spans="1:5" ht="40" x14ac:dyDescent="0.35">
      <c r="A90" s="17" t="s">
        <v>132</v>
      </c>
      <c r="B90" s="31" t="s">
        <v>14</v>
      </c>
      <c r="C90" s="71" t="s">
        <v>196</v>
      </c>
      <c r="D90" s="45" t="s">
        <v>272</v>
      </c>
      <c r="E90" s="29" t="s">
        <v>299</v>
      </c>
    </row>
    <row r="91" spans="1:5" ht="30.5" x14ac:dyDescent="0.35">
      <c r="A91" s="17" t="s">
        <v>133</v>
      </c>
      <c r="B91" s="31" t="s">
        <v>15</v>
      </c>
      <c r="C91" s="43" t="s">
        <v>196</v>
      </c>
      <c r="D91" s="45" t="s">
        <v>271</v>
      </c>
      <c r="E91" s="30" t="s">
        <v>300</v>
      </c>
    </row>
    <row r="92" spans="1:5" x14ac:dyDescent="0.35">
      <c r="A92" s="17" t="s">
        <v>134</v>
      </c>
      <c r="B92" s="31" t="s">
        <v>16</v>
      </c>
      <c r="C92" s="43" t="s">
        <v>197</v>
      </c>
      <c r="D92" s="45" t="s">
        <v>198</v>
      </c>
      <c r="E92" s="29"/>
    </row>
    <row r="93" spans="1:5" x14ac:dyDescent="0.35">
      <c r="A93" s="17" t="s">
        <v>135</v>
      </c>
      <c r="B93" s="31" t="s">
        <v>17</v>
      </c>
      <c r="C93" s="43" t="s">
        <v>197</v>
      </c>
      <c r="D93" s="45" t="s">
        <v>198</v>
      </c>
      <c r="E93" s="29"/>
    </row>
    <row r="94" spans="1:5" x14ac:dyDescent="0.35">
      <c r="A94" s="17" t="s">
        <v>136</v>
      </c>
      <c r="B94" s="31" t="s">
        <v>18</v>
      </c>
      <c r="C94" s="43" t="s">
        <v>197</v>
      </c>
      <c r="D94" s="45" t="s">
        <v>198</v>
      </c>
      <c r="E94"/>
    </row>
    <row r="95" spans="1:5" x14ac:dyDescent="0.35">
      <c r="A95" s="17" t="s">
        <v>137</v>
      </c>
      <c r="B95" s="31" t="s">
        <v>19</v>
      </c>
      <c r="C95" s="43" t="s">
        <v>197</v>
      </c>
      <c r="D95" s="45" t="s">
        <v>198</v>
      </c>
      <c r="E95" s="10"/>
    </row>
    <row r="96" spans="1:5" x14ac:dyDescent="0.35">
      <c r="A96" s="17" t="s">
        <v>138</v>
      </c>
      <c r="B96" s="31" t="s">
        <v>20</v>
      </c>
      <c r="C96" s="43" t="s">
        <v>197</v>
      </c>
      <c r="D96" s="45" t="s">
        <v>198</v>
      </c>
      <c r="E96" s="29"/>
    </row>
    <row r="97" spans="1:5" x14ac:dyDescent="0.35">
      <c r="A97" s="17" t="s">
        <v>139</v>
      </c>
      <c r="B97" s="20" t="s">
        <v>200</v>
      </c>
      <c r="C97" s="9"/>
      <c r="D97" s="32"/>
      <c r="E97" s="33"/>
    </row>
    <row r="98" spans="1:5" ht="50.5" x14ac:dyDescent="0.35">
      <c r="A98" s="17" t="s">
        <v>140</v>
      </c>
      <c r="B98" s="31" t="s">
        <v>24</v>
      </c>
      <c r="C98" s="12" t="s">
        <v>196</v>
      </c>
      <c r="D98" s="10" t="s">
        <v>267</v>
      </c>
      <c r="E98" s="29" t="s">
        <v>301</v>
      </c>
    </row>
    <row r="99" spans="1:5" ht="30" x14ac:dyDescent="0.35">
      <c r="A99" s="17" t="s">
        <v>141</v>
      </c>
      <c r="B99" s="31" t="s">
        <v>25</v>
      </c>
      <c r="C99" s="12" t="s">
        <v>196</v>
      </c>
      <c r="D99" s="10" t="s">
        <v>269</v>
      </c>
      <c r="E99" s="29" t="s">
        <v>369</v>
      </c>
    </row>
    <row r="100" spans="1:5" ht="51" x14ac:dyDescent="0.35">
      <c r="A100" s="17" t="s">
        <v>142</v>
      </c>
      <c r="B100" s="31" t="s">
        <v>26</v>
      </c>
      <c r="C100" s="12" t="s">
        <v>196</v>
      </c>
      <c r="D100" s="10" t="s">
        <v>268</v>
      </c>
      <c r="E100" s="29" t="s">
        <v>371</v>
      </c>
    </row>
    <row r="101" spans="1:5" ht="140" x14ac:dyDescent="0.35">
      <c r="A101" s="17" t="s">
        <v>143</v>
      </c>
      <c r="B101" s="31" t="s">
        <v>27</v>
      </c>
      <c r="C101" s="60" t="s">
        <v>196</v>
      </c>
      <c r="D101" s="61" t="s">
        <v>423</v>
      </c>
      <c r="E101" s="69" t="s">
        <v>424</v>
      </c>
    </row>
    <row r="102" spans="1:5" x14ac:dyDescent="0.35">
      <c r="A102" s="17" t="s">
        <v>144</v>
      </c>
      <c r="B102" s="20" t="s">
        <v>28</v>
      </c>
      <c r="C102" s="9"/>
      <c r="D102" s="32"/>
      <c r="E102" s="33"/>
    </row>
    <row r="103" spans="1:5" x14ac:dyDescent="0.35">
      <c r="A103" s="17" t="s">
        <v>145</v>
      </c>
      <c r="B103" s="31" t="s">
        <v>29</v>
      </c>
      <c r="C103" s="43" t="s">
        <v>197</v>
      </c>
      <c r="D103" s="45" t="s">
        <v>198</v>
      </c>
      <c r="E103" s="29"/>
    </row>
    <row r="104" spans="1:5" ht="50" x14ac:dyDescent="0.35">
      <c r="A104" s="17" t="s">
        <v>146</v>
      </c>
      <c r="B104" s="31" t="s">
        <v>30</v>
      </c>
      <c r="C104" s="12" t="s">
        <v>196</v>
      </c>
      <c r="D104" s="10" t="s">
        <v>276</v>
      </c>
      <c r="E104" s="29" t="s">
        <v>370</v>
      </c>
    </row>
    <row r="105" spans="1:5" ht="30" x14ac:dyDescent="0.35">
      <c r="A105" s="17" t="s">
        <v>147</v>
      </c>
      <c r="B105" s="31" t="s">
        <v>31</v>
      </c>
      <c r="C105" s="12" t="s">
        <v>196</v>
      </c>
      <c r="D105" s="45" t="s">
        <v>275</v>
      </c>
      <c r="E105" s="29" t="s">
        <v>372</v>
      </c>
    </row>
    <row r="106" spans="1:5" x14ac:dyDescent="0.35">
      <c r="A106" s="17" t="s">
        <v>148</v>
      </c>
      <c r="B106" s="20" t="s">
        <v>32</v>
      </c>
      <c r="C106" s="9"/>
      <c r="D106" s="32"/>
      <c r="E106" s="33"/>
    </row>
    <row r="107" spans="1:5" x14ac:dyDescent="0.35">
      <c r="A107" s="17" t="s">
        <v>149</v>
      </c>
      <c r="B107" s="31" t="s">
        <v>33</v>
      </c>
      <c r="C107" s="12" t="s">
        <v>196</v>
      </c>
      <c r="D107" s="10" t="s">
        <v>265</v>
      </c>
      <c r="E107" s="29" t="s">
        <v>373</v>
      </c>
    </row>
    <row r="108" spans="1:5" ht="20" x14ac:dyDescent="0.35">
      <c r="A108" s="17" t="s">
        <v>150</v>
      </c>
      <c r="B108" s="31" t="s">
        <v>34</v>
      </c>
      <c r="C108" s="12" t="s">
        <v>196</v>
      </c>
      <c r="D108" s="10" t="s">
        <v>266</v>
      </c>
      <c r="E108" s="29" t="s">
        <v>374</v>
      </c>
    </row>
    <row r="109" spans="1:5" x14ac:dyDescent="0.35">
      <c r="A109" s="17" t="s">
        <v>151</v>
      </c>
      <c r="B109" s="31" t="s">
        <v>35</v>
      </c>
      <c r="C109" s="12" t="s">
        <v>196</v>
      </c>
      <c r="D109" s="10" t="s">
        <v>265</v>
      </c>
      <c r="E109" s="29" t="s">
        <v>373</v>
      </c>
    </row>
    <row r="110" spans="1:5" x14ac:dyDescent="0.35">
      <c r="A110" s="17" t="s">
        <v>152</v>
      </c>
      <c r="B110" s="31" t="s">
        <v>36</v>
      </c>
      <c r="C110" s="12" t="s">
        <v>196</v>
      </c>
      <c r="D110" s="10" t="s">
        <v>265</v>
      </c>
      <c r="E110" s="29" t="s">
        <v>373</v>
      </c>
    </row>
    <row r="111" spans="1:5" x14ac:dyDescent="0.35">
      <c r="A111" s="17" t="s">
        <v>153</v>
      </c>
      <c r="B111" s="20" t="s">
        <v>37</v>
      </c>
      <c r="C111" s="9"/>
      <c r="D111" s="32"/>
      <c r="E111" s="33"/>
    </row>
    <row r="112" spans="1:5" ht="80" x14ac:dyDescent="0.35">
      <c r="A112" s="17" t="s">
        <v>154</v>
      </c>
      <c r="B112" s="31" t="s">
        <v>38</v>
      </c>
      <c r="C112" s="43" t="s">
        <v>197</v>
      </c>
      <c r="D112" s="45" t="s">
        <v>421</v>
      </c>
      <c r="E112" s="29" t="s">
        <v>422</v>
      </c>
    </row>
    <row r="113" spans="1:5" x14ac:dyDescent="0.35">
      <c r="A113" s="17" t="s">
        <v>155</v>
      </c>
      <c r="B113" s="31" t="s">
        <v>39</v>
      </c>
      <c r="C113" s="43" t="s">
        <v>197</v>
      </c>
      <c r="D113" s="45" t="s">
        <v>198</v>
      </c>
      <c r="E113"/>
    </row>
    <row r="114" spans="1:5" x14ac:dyDescent="0.35">
      <c r="A114" s="17" t="s">
        <v>156</v>
      </c>
      <c r="B114" s="31" t="s">
        <v>40</v>
      </c>
      <c r="C114" s="43" t="s">
        <v>197</v>
      </c>
      <c r="D114" s="45" t="s">
        <v>198</v>
      </c>
      <c r="E114" s="37"/>
    </row>
    <row r="115" spans="1:5" x14ac:dyDescent="0.35">
      <c r="A115" s="17" t="s">
        <v>157</v>
      </c>
      <c r="B115" s="31" t="s">
        <v>41</v>
      </c>
      <c r="C115" s="43" t="s">
        <v>197</v>
      </c>
      <c r="D115" s="45" t="s">
        <v>198</v>
      </c>
      <c r="E115" s="29"/>
    </row>
    <row r="116" spans="1:5" x14ac:dyDescent="0.35">
      <c r="A116" s="17" t="s">
        <v>158</v>
      </c>
      <c r="B116" s="34" t="s">
        <v>23</v>
      </c>
      <c r="C116" s="35"/>
      <c r="D116" s="18"/>
      <c r="E116" s="36"/>
    </row>
    <row r="117" spans="1:5" x14ac:dyDescent="0.35">
      <c r="A117" s="17" t="s">
        <v>159</v>
      </c>
      <c r="B117" s="20" t="s">
        <v>2</v>
      </c>
      <c r="C117" s="9"/>
      <c r="D117" s="21"/>
      <c r="E117" s="22"/>
    </row>
    <row r="118" spans="1:5" ht="31" x14ac:dyDescent="0.35">
      <c r="A118" s="17" t="s">
        <v>160</v>
      </c>
      <c r="B118" s="11" t="s">
        <v>4</v>
      </c>
      <c r="C118" s="12" t="s">
        <v>196</v>
      </c>
      <c r="D118" s="10" t="s">
        <v>270</v>
      </c>
      <c r="E118" s="29" t="s">
        <v>297</v>
      </c>
    </row>
    <row r="119" spans="1:5" x14ac:dyDescent="0.35">
      <c r="A119" s="17" t="s">
        <v>161</v>
      </c>
      <c r="B119" s="58" t="s">
        <v>5</v>
      </c>
      <c r="C119" s="50"/>
      <c r="D119" s="51"/>
      <c r="E119" s="59"/>
    </row>
    <row r="120" spans="1:5" ht="21.5" x14ac:dyDescent="0.35">
      <c r="A120" s="17" t="s">
        <v>162</v>
      </c>
      <c r="B120" s="28" t="s">
        <v>6</v>
      </c>
      <c r="C120" s="12" t="s">
        <v>196</v>
      </c>
      <c r="D120" s="11" t="s">
        <v>278</v>
      </c>
      <c r="E120" s="29" t="s">
        <v>368</v>
      </c>
    </row>
    <row r="121" spans="1:5" ht="21.5" x14ac:dyDescent="0.35">
      <c r="A121" s="17" t="s">
        <v>163</v>
      </c>
      <c r="B121" s="28" t="s">
        <v>7</v>
      </c>
      <c r="C121" s="26" t="s">
        <v>196</v>
      </c>
      <c r="D121" s="11" t="s">
        <v>278</v>
      </c>
      <c r="E121" s="29" t="s">
        <v>368</v>
      </c>
    </row>
    <row r="122" spans="1:5" ht="21.5" x14ac:dyDescent="0.35">
      <c r="A122" s="17" t="s">
        <v>164</v>
      </c>
      <c r="B122" s="28" t="s">
        <v>8</v>
      </c>
      <c r="C122" s="12" t="s">
        <v>196</v>
      </c>
      <c r="D122" s="10" t="s">
        <v>278</v>
      </c>
      <c r="E122" s="29" t="s">
        <v>368</v>
      </c>
    </row>
    <row r="123" spans="1:5" ht="30" x14ac:dyDescent="0.35">
      <c r="A123" s="17" t="s">
        <v>165</v>
      </c>
      <c r="B123" s="28" t="s">
        <v>9</v>
      </c>
      <c r="C123" s="12" t="s">
        <v>196</v>
      </c>
      <c r="D123" s="11" t="s">
        <v>277</v>
      </c>
      <c r="E123" s="29" t="s">
        <v>368</v>
      </c>
    </row>
    <row r="124" spans="1:5" ht="31" x14ac:dyDescent="0.35">
      <c r="A124" s="17" t="s">
        <v>166</v>
      </c>
      <c r="B124" s="28" t="s">
        <v>10</v>
      </c>
      <c r="C124" s="12" t="s">
        <v>196</v>
      </c>
      <c r="D124" s="10" t="s">
        <v>274</v>
      </c>
      <c r="E124" s="29" t="s">
        <v>298</v>
      </c>
    </row>
    <row r="125" spans="1:5" x14ac:dyDescent="0.35">
      <c r="A125" s="17" t="s">
        <v>167</v>
      </c>
      <c r="B125" s="58" t="s">
        <v>11</v>
      </c>
      <c r="C125" s="50"/>
      <c r="D125" s="59"/>
      <c r="E125" s="52"/>
    </row>
    <row r="126" spans="1:5" ht="30.5" x14ac:dyDescent="0.35">
      <c r="A126" s="17" t="s">
        <v>168</v>
      </c>
      <c r="B126" s="28" t="s">
        <v>12</v>
      </c>
      <c r="C126" s="12" t="s">
        <v>196</v>
      </c>
      <c r="D126" s="10" t="s">
        <v>273</v>
      </c>
      <c r="E126" s="29" t="s">
        <v>299</v>
      </c>
    </row>
    <row r="127" spans="1:5" ht="40" x14ac:dyDescent="0.35">
      <c r="A127" s="17" t="s">
        <v>169</v>
      </c>
      <c r="B127" s="31" t="s">
        <v>13</v>
      </c>
      <c r="C127" s="71" t="s">
        <v>196</v>
      </c>
      <c r="D127" s="45" t="s">
        <v>272</v>
      </c>
      <c r="E127" s="29" t="s">
        <v>299</v>
      </c>
    </row>
    <row r="128" spans="1:5" ht="40" x14ac:dyDescent="0.35">
      <c r="A128" s="17" t="s">
        <v>170</v>
      </c>
      <c r="B128" s="31" t="s">
        <v>14</v>
      </c>
      <c r="C128" s="71" t="s">
        <v>196</v>
      </c>
      <c r="D128" s="45" t="s">
        <v>272</v>
      </c>
      <c r="E128" s="29" t="s">
        <v>299</v>
      </c>
    </row>
    <row r="129" spans="1:5" ht="30.5" x14ac:dyDescent="0.35">
      <c r="A129" s="17" t="s">
        <v>171</v>
      </c>
      <c r="B129" s="31" t="s">
        <v>15</v>
      </c>
      <c r="C129" s="43" t="s">
        <v>196</v>
      </c>
      <c r="D129" s="45" t="s">
        <v>271</v>
      </c>
      <c r="E129" s="27" t="s">
        <v>300</v>
      </c>
    </row>
    <row r="130" spans="1:5" x14ac:dyDescent="0.35">
      <c r="A130" s="17" t="s">
        <v>172</v>
      </c>
      <c r="B130" s="31" t="s">
        <v>16</v>
      </c>
      <c r="C130" s="43" t="s">
        <v>197</v>
      </c>
      <c r="D130" s="45" t="s">
        <v>198</v>
      </c>
      <c r="E130" s="29"/>
    </row>
    <row r="131" spans="1:5" x14ac:dyDescent="0.35">
      <c r="A131" s="17" t="s">
        <v>173</v>
      </c>
      <c r="B131" s="31" t="s">
        <v>17</v>
      </c>
      <c r="C131" s="43" t="s">
        <v>197</v>
      </c>
      <c r="D131" s="45" t="s">
        <v>198</v>
      </c>
      <c r="E131" s="29"/>
    </row>
    <row r="132" spans="1:5" x14ac:dyDescent="0.35">
      <c r="A132" s="17" t="s">
        <v>174</v>
      </c>
      <c r="B132" s="31" t="s">
        <v>18</v>
      </c>
      <c r="C132" s="43" t="s">
        <v>197</v>
      </c>
      <c r="D132" s="45" t="s">
        <v>198</v>
      </c>
      <c r="E132"/>
    </row>
    <row r="133" spans="1:5" x14ac:dyDescent="0.35">
      <c r="A133" s="17" t="s">
        <v>175</v>
      </c>
      <c r="B133" s="31" t="s">
        <v>19</v>
      </c>
      <c r="C133" s="43" t="s">
        <v>197</v>
      </c>
      <c r="D133" s="45" t="s">
        <v>198</v>
      </c>
      <c r="E133" s="10"/>
    </row>
    <row r="134" spans="1:5" x14ac:dyDescent="0.35">
      <c r="A134" s="17" t="s">
        <v>176</v>
      </c>
      <c r="B134" s="31" t="s">
        <v>20</v>
      </c>
      <c r="C134" s="43" t="s">
        <v>197</v>
      </c>
      <c r="D134" s="45" t="s">
        <v>198</v>
      </c>
      <c r="E134" s="29"/>
    </row>
    <row r="135" spans="1:5" x14ac:dyDescent="0.35">
      <c r="A135" s="17" t="s">
        <v>177</v>
      </c>
      <c r="B135" s="20" t="s">
        <v>200</v>
      </c>
      <c r="C135" s="9"/>
      <c r="D135" s="32"/>
      <c r="E135" s="33"/>
    </row>
    <row r="136" spans="1:5" ht="50.5" x14ac:dyDescent="0.35">
      <c r="A136" s="17" t="s">
        <v>178</v>
      </c>
      <c r="B136" s="31" t="s">
        <v>24</v>
      </c>
      <c r="C136" s="12" t="s">
        <v>196</v>
      </c>
      <c r="D136" s="10" t="s">
        <v>267</v>
      </c>
      <c r="E136" s="29" t="s">
        <v>301</v>
      </c>
    </row>
    <row r="137" spans="1:5" ht="30" x14ac:dyDescent="0.35">
      <c r="A137" s="17" t="s">
        <v>179</v>
      </c>
      <c r="B137" s="31" t="s">
        <v>25</v>
      </c>
      <c r="C137" s="12" t="s">
        <v>196</v>
      </c>
      <c r="D137" s="10" t="s">
        <v>269</v>
      </c>
      <c r="E137" s="29" t="s">
        <v>369</v>
      </c>
    </row>
    <row r="138" spans="1:5" ht="51" x14ac:dyDescent="0.35">
      <c r="A138" s="17" t="s">
        <v>180</v>
      </c>
      <c r="B138" s="31" t="s">
        <v>26</v>
      </c>
      <c r="C138" s="12" t="s">
        <v>196</v>
      </c>
      <c r="D138" s="10" t="s">
        <v>268</v>
      </c>
      <c r="E138" s="29" t="s">
        <v>371</v>
      </c>
    </row>
    <row r="139" spans="1:5" ht="50" x14ac:dyDescent="0.35">
      <c r="A139" s="17" t="s">
        <v>181</v>
      </c>
      <c r="B139" s="31" t="s">
        <v>27</v>
      </c>
      <c r="C139" s="43" t="s">
        <v>196</v>
      </c>
      <c r="D139" s="45" t="s">
        <v>445</v>
      </c>
      <c r="E139" s="69" t="s">
        <v>444</v>
      </c>
    </row>
    <row r="140" spans="1:5" x14ac:dyDescent="0.35">
      <c r="A140" s="17" t="s">
        <v>182</v>
      </c>
      <c r="B140" s="20" t="s">
        <v>28</v>
      </c>
      <c r="C140" s="9"/>
      <c r="D140" s="32"/>
      <c r="E140" s="33"/>
    </row>
    <row r="141" spans="1:5" x14ac:dyDescent="0.35">
      <c r="A141" s="17" t="s">
        <v>183</v>
      </c>
      <c r="B141" s="31" t="s">
        <v>29</v>
      </c>
      <c r="C141" s="43" t="s">
        <v>197</v>
      </c>
      <c r="D141" s="45" t="s">
        <v>198</v>
      </c>
      <c r="E141" s="29"/>
    </row>
    <row r="142" spans="1:5" ht="50" x14ac:dyDescent="0.35">
      <c r="A142" s="17" t="s">
        <v>184</v>
      </c>
      <c r="B142" s="31" t="s">
        <v>30</v>
      </c>
      <c r="C142" s="12" t="s">
        <v>196</v>
      </c>
      <c r="D142" s="10" t="s">
        <v>276</v>
      </c>
      <c r="E142" s="29" t="s">
        <v>370</v>
      </c>
    </row>
    <row r="143" spans="1:5" ht="30" x14ac:dyDescent="0.35">
      <c r="A143" s="17" t="s">
        <v>185</v>
      </c>
      <c r="B143" s="31" t="s">
        <v>31</v>
      </c>
      <c r="C143" s="12" t="s">
        <v>196</v>
      </c>
      <c r="D143" s="45" t="s">
        <v>275</v>
      </c>
      <c r="E143" s="29" t="s">
        <v>372</v>
      </c>
    </row>
    <row r="144" spans="1:5" x14ac:dyDescent="0.35">
      <c r="A144" s="17" t="s">
        <v>186</v>
      </c>
      <c r="B144" s="20" t="s">
        <v>32</v>
      </c>
      <c r="C144" s="9"/>
      <c r="D144" s="32"/>
      <c r="E144" s="33"/>
    </row>
    <row r="145" spans="1:5" x14ac:dyDescent="0.35">
      <c r="A145" s="17" t="s">
        <v>187</v>
      </c>
      <c r="B145" s="31" t="s">
        <v>33</v>
      </c>
      <c r="C145" s="12" t="s">
        <v>196</v>
      </c>
      <c r="D145" s="10" t="s">
        <v>265</v>
      </c>
      <c r="E145" s="29" t="s">
        <v>373</v>
      </c>
    </row>
    <row r="146" spans="1:5" ht="60" x14ac:dyDescent="0.35">
      <c r="A146" s="17" t="s">
        <v>188</v>
      </c>
      <c r="B146" s="31" t="s">
        <v>34</v>
      </c>
      <c r="C146" s="12" t="s">
        <v>196</v>
      </c>
      <c r="D146" s="10" t="s">
        <v>447</v>
      </c>
      <c r="E146" s="29" t="s">
        <v>446</v>
      </c>
    </row>
    <row r="147" spans="1:5" x14ac:dyDescent="0.35">
      <c r="A147" s="17" t="s">
        <v>189</v>
      </c>
      <c r="B147" s="31" t="s">
        <v>35</v>
      </c>
      <c r="C147" s="12" t="s">
        <v>196</v>
      </c>
      <c r="D147" s="10" t="s">
        <v>265</v>
      </c>
      <c r="E147" s="29" t="s">
        <v>373</v>
      </c>
    </row>
    <row r="148" spans="1:5" x14ac:dyDescent="0.35">
      <c r="A148" s="17" t="s">
        <v>190</v>
      </c>
      <c r="B148" s="31" t="s">
        <v>36</v>
      </c>
      <c r="C148" s="12" t="s">
        <v>196</v>
      </c>
      <c r="D148" s="10" t="s">
        <v>265</v>
      </c>
      <c r="E148" s="29" t="s">
        <v>373</v>
      </c>
    </row>
    <row r="149" spans="1:5" x14ac:dyDescent="0.35">
      <c r="A149" s="17" t="s">
        <v>191</v>
      </c>
      <c r="B149" s="20" t="s">
        <v>37</v>
      </c>
      <c r="C149" s="9"/>
      <c r="D149" s="32"/>
      <c r="E149" s="33"/>
    </row>
    <row r="150" spans="1:5" ht="80" x14ac:dyDescent="0.35">
      <c r="A150" s="17" t="s">
        <v>192</v>
      </c>
      <c r="B150" s="31" t="s">
        <v>38</v>
      </c>
      <c r="C150" s="43" t="s">
        <v>197</v>
      </c>
      <c r="D150" s="45" t="s">
        <v>421</v>
      </c>
      <c r="E150" s="29" t="s">
        <v>422</v>
      </c>
    </row>
    <row r="151" spans="1:5" x14ac:dyDescent="0.35">
      <c r="A151" s="17" t="s">
        <v>193</v>
      </c>
      <c r="B151" s="31" t="s">
        <v>39</v>
      </c>
      <c r="C151" s="43" t="s">
        <v>197</v>
      </c>
      <c r="D151" s="45" t="s">
        <v>198</v>
      </c>
      <c r="E151"/>
    </row>
    <row r="152" spans="1:5" x14ac:dyDescent="0.35">
      <c r="A152" s="17" t="s">
        <v>194</v>
      </c>
      <c r="B152" s="31" t="s">
        <v>40</v>
      </c>
      <c r="C152" s="43" t="s">
        <v>197</v>
      </c>
      <c r="D152" s="45" t="s">
        <v>198</v>
      </c>
      <c r="E152" s="37"/>
    </row>
    <row r="153" spans="1:5" x14ac:dyDescent="0.35">
      <c r="A153" s="17" t="s">
        <v>195</v>
      </c>
      <c r="B153" s="31" t="s">
        <v>41</v>
      </c>
      <c r="C153" s="43" t="s">
        <v>197</v>
      </c>
      <c r="D153" s="45" t="s">
        <v>198</v>
      </c>
      <c r="E153" s="29"/>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68516C3156FA541A495340196018E61" ma:contentTypeVersion="12" ma:contentTypeDescription="Create a new document." ma:contentTypeScope="" ma:versionID="2175abf25c9d7f2aa7b7a5fa477fe51e">
  <xsd:schema xmlns:xsd="http://www.w3.org/2001/XMLSchema" xmlns:xs="http://www.w3.org/2001/XMLSchema" xmlns:p="http://schemas.microsoft.com/office/2006/metadata/properties" xmlns:ns2="6e45e85d-4b47-472b-be9f-7a2eebed1558" xmlns:ns3="41ce94d6-9bf5-431d-92b9-d475bbf55273" targetNamespace="http://schemas.microsoft.com/office/2006/metadata/properties" ma:root="true" ma:fieldsID="7d78dfff9cf756352a006845ede5800b" ns2:_="" ns3:_="">
    <xsd:import namespace="6e45e85d-4b47-472b-be9f-7a2eebed1558"/>
    <xsd:import namespace="41ce94d6-9bf5-431d-92b9-d475bbf5527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45e85d-4b47-472b-be9f-7a2eebed15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ce94d6-9bf5-431d-92b9-d475bbf5527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AFDBD866-4213-4B60-9168-E3E86F5B6240}">
  <ds:schemaRefs>
    <ds:schemaRef ds:uri="41ce94d6-9bf5-431d-92b9-d475bbf55273"/>
    <ds:schemaRef ds:uri="http://purl.org/dc/elements/1.1/"/>
    <ds:schemaRef ds:uri="http://purl.org/dc/terms/"/>
    <ds:schemaRef ds:uri="6e45e85d-4b47-472b-be9f-7a2eebed1558"/>
    <ds:schemaRef ds:uri="http://purl.org/dc/dcmitype/"/>
    <ds:schemaRef ds:uri="http://schemas.openxmlformats.org/package/2006/metadata/core-properties"/>
    <ds:schemaRef ds:uri="http://schemas.microsoft.com/office/infopath/2007/PartnerControls"/>
    <ds:schemaRef ds:uri="http://schemas.microsoft.com/office/2006/documentManagement/type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C45A8A74-D760-4058-8524-4FB36E1FF25B}">
  <ds:schemaRefs>
    <ds:schemaRef ds:uri="http://schemas.microsoft.com/sharepoint/v3/contenttype/forms"/>
  </ds:schemaRefs>
</ds:datastoreItem>
</file>

<file path=customXml/itemProps3.xml><?xml version="1.0" encoding="utf-8"?>
<ds:datastoreItem xmlns:ds="http://schemas.openxmlformats.org/officeDocument/2006/customXml" ds:itemID="{5E9E5AE0-F216-4B1F-9AA1-39B4689938A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45e85d-4b47-472b-be9f-7a2eebed1558"/>
    <ds:schemaRef ds:uri="41ce94d6-9bf5-431d-92b9-d475bbf552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 Financial Disclosure</vt:lpstr>
      <vt:lpstr>The Bahamas</vt:lpstr>
      <vt:lpstr>The Cayman Islands</vt:lpstr>
      <vt:lpstr>Guyana</vt:lpstr>
      <vt:lpstr>Jamaica</vt:lpstr>
      <vt:lpstr>St Kitts and Nevis</vt:lpstr>
      <vt:lpstr>Trinidad and Tobago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Aram Khaghaghordyan</cp:lastModifiedBy>
  <cp:revision>1</cp:revision>
  <cp:lastPrinted>2016-05-27T10:46:39Z</cp:lastPrinted>
  <dcterms:created xsi:type="dcterms:W3CDTF">2016-02-15T04:11:58Z</dcterms:created>
  <dcterms:modified xsi:type="dcterms:W3CDTF">2020-04-07T17:38:11Z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0x010100568516C3156FA541A495340196018E61</vt:lpwstr>
  </property>
</Properties>
</file>